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10" documentId="13_ncr:1_{B54661E9-0C42-416C-AA43-4A944140E617}" xr6:coauthVersionLast="47" xr6:coauthVersionMax="47" xr10:uidLastSave="{135987E6-8C20-43C4-ACE9-362EFA03AF93}"/>
  <bookViews>
    <workbookView xWindow="-120" yWindow="-120" windowWidth="29040" windowHeight="17520" tabRatio="897" xr2:uid="{00000000-000D-0000-FFFF-FFFF00000000}"/>
  </bookViews>
  <sheets>
    <sheet name="1. Transition-In Staff Loading" sheetId="28" r:id="rId1"/>
    <sheet name="2. Staff Loading" sheetId="25" r:id="rId2"/>
    <sheet name="3. Base QA Staff" sheetId="8" r:id="rId3"/>
  </sheets>
  <definedNames>
    <definedName name="BidFTE">#REF!</definedName>
    <definedName name="_xlnm.Print_Area" localSheetId="0">'1. Transition-In Staff Loading'!$A$1:$K$115</definedName>
    <definedName name="_xlnm.Print_Area" localSheetId="1">'2. Staff Loading'!$A$5:$K$102</definedName>
    <definedName name="_xlnm.Print_Area" localSheetId="2">'3. Base QA Staff'!$B$1:$B$27</definedName>
    <definedName name="_xlnm.Print_Titles" localSheetId="0">'1. Transition-In Staff Loading'!$A:$C,'1. Transition-In Staff Loading'!$5:$6</definedName>
    <definedName name="_xlnm.Print_Titles" localSheetId="1">'2. Staff Loading'!$A:$C,'2. Staff Loading'!$5:$6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28" l="1"/>
  <c r="D65" i="28"/>
  <c r="F64" i="28"/>
  <c r="F63" i="28"/>
  <c r="K63" i="28" s="1"/>
  <c r="F62" i="28"/>
  <c r="K62" i="28" s="1"/>
  <c r="F61" i="28"/>
  <c r="K61" i="28" s="1"/>
  <c r="F60" i="28"/>
  <c r="K66" i="25"/>
  <c r="P66" i="25" s="1"/>
  <c r="J66" i="25"/>
  <c r="I66" i="25"/>
  <c r="H66" i="25"/>
  <c r="G66" i="25"/>
  <c r="F66" i="25"/>
  <c r="E66" i="25"/>
  <c r="D66" i="25"/>
  <c r="P65" i="25"/>
  <c r="P64" i="25"/>
  <c r="P63" i="25"/>
  <c r="P62" i="25"/>
  <c r="P61" i="25"/>
  <c r="K100" i="25"/>
  <c r="J100" i="25"/>
  <c r="I100" i="25"/>
  <c r="H100" i="25"/>
  <c r="G100" i="25"/>
  <c r="F100" i="25"/>
  <c r="E100" i="25"/>
  <c r="D100" i="25"/>
  <c r="K94" i="25"/>
  <c r="J94" i="25"/>
  <c r="I94" i="25"/>
  <c r="H94" i="25"/>
  <c r="G94" i="25"/>
  <c r="F94" i="25"/>
  <c r="E94" i="25"/>
  <c r="D94" i="25"/>
  <c r="K88" i="25"/>
  <c r="J88" i="25"/>
  <c r="I88" i="25"/>
  <c r="H88" i="25"/>
  <c r="G88" i="25"/>
  <c r="F88" i="25"/>
  <c r="F102" i="25" s="1"/>
  <c r="E88" i="25"/>
  <c r="D88" i="25"/>
  <c r="K78" i="25"/>
  <c r="J78" i="25"/>
  <c r="I78" i="25"/>
  <c r="H78" i="25"/>
  <c r="G78" i="25"/>
  <c r="F78" i="25"/>
  <c r="E78" i="25"/>
  <c r="D78" i="25"/>
  <c r="K72" i="25"/>
  <c r="J72" i="25"/>
  <c r="I72" i="25"/>
  <c r="H72" i="25"/>
  <c r="G72" i="25"/>
  <c r="F72" i="25"/>
  <c r="E72" i="25"/>
  <c r="D72" i="25"/>
  <c r="K60" i="25"/>
  <c r="J60" i="25"/>
  <c r="I60" i="25"/>
  <c r="H60" i="25"/>
  <c r="G60" i="25"/>
  <c r="F60" i="25"/>
  <c r="E60" i="25"/>
  <c r="D60" i="25"/>
  <c r="K54" i="25"/>
  <c r="J54" i="25"/>
  <c r="I54" i="25"/>
  <c r="H54" i="25"/>
  <c r="G54" i="25"/>
  <c r="F54" i="25"/>
  <c r="E54" i="25"/>
  <c r="D54" i="25"/>
  <c r="K48" i="25"/>
  <c r="J48" i="25"/>
  <c r="I48" i="25"/>
  <c r="H48" i="25"/>
  <c r="G48" i="25"/>
  <c r="F48" i="25"/>
  <c r="E48" i="25"/>
  <c r="D48" i="25"/>
  <c r="K42" i="25"/>
  <c r="J42" i="25"/>
  <c r="I42" i="25"/>
  <c r="H42" i="25"/>
  <c r="G42" i="25"/>
  <c r="F42" i="25"/>
  <c r="E42" i="25"/>
  <c r="D42" i="25"/>
  <c r="K36" i="25"/>
  <c r="J36" i="25"/>
  <c r="I36" i="25"/>
  <c r="H36" i="25"/>
  <c r="G36" i="25"/>
  <c r="F36" i="25"/>
  <c r="E36" i="25"/>
  <c r="D36" i="25"/>
  <c r="K26" i="25"/>
  <c r="J26" i="25"/>
  <c r="I26" i="25"/>
  <c r="H26" i="25"/>
  <c r="G26" i="25"/>
  <c r="F26" i="25"/>
  <c r="E26" i="25"/>
  <c r="D26" i="25"/>
  <c r="K20" i="25"/>
  <c r="J20" i="25"/>
  <c r="I20" i="25"/>
  <c r="H20" i="25"/>
  <c r="G20" i="25"/>
  <c r="F20" i="25"/>
  <c r="E20" i="25"/>
  <c r="D20" i="25"/>
  <c r="E14" i="25"/>
  <c r="F14" i="25"/>
  <c r="G14" i="25"/>
  <c r="H14" i="25"/>
  <c r="I14" i="25"/>
  <c r="J14" i="25"/>
  <c r="D14" i="25"/>
  <c r="J28" i="25" l="1"/>
  <c r="J102" i="25"/>
  <c r="I28" i="25"/>
  <c r="G28" i="25"/>
  <c r="G102" i="25"/>
  <c r="E80" i="25"/>
  <c r="D28" i="25"/>
  <c r="H28" i="25"/>
  <c r="F80" i="25"/>
  <c r="J80" i="25"/>
  <c r="J104" i="25" s="1"/>
  <c r="I80" i="25"/>
  <c r="E28" i="25"/>
  <c r="G80" i="25"/>
  <c r="K80" i="25"/>
  <c r="D102" i="25"/>
  <c r="H102" i="25"/>
  <c r="G104" i="25"/>
  <c r="F28" i="25"/>
  <c r="D80" i="25"/>
  <c r="H80" i="25"/>
  <c r="E102" i="25"/>
  <c r="I102" i="25"/>
  <c r="F65" i="28"/>
  <c r="K64" i="28"/>
  <c r="K60" i="28"/>
  <c r="H104" i="25" l="1"/>
  <c r="D104" i="25"/>
  <c r="K65" i="28"/>
  <c r="E104" i="25"/>
  <c r="I104" i="25"/>
  <c r="F104" i="25"/>
  <c r="P79" i="25"/>
  <c r="E59" i="28"/>
  <c r="D59" i="28"/>
  <c r="F58" i="28"/>
  <c r="F57" i="28"/>
  <c r="K57" i="28" s="1"/>
  <c r="F56" i="28"/>
  <c r="F55" i="28"/>
  <c r="K55" i="28" s="1"/>
  <c r="F54" i="28"/>
  <c r="K54" i="28" s="1"/>
  <c r="E53" i="28"/>
  <c r="D53" i="28"/>
  <c r="F52" i="28"/>
  <c r="K52" i="28" s="1"/>
  <c r="F51" i="28"/>
  <c r="K51" i="28" s="1"/>
  <c r="F50" i="28"/>
  <c r="F49" i="28"/>
  <c r="K49" i="28" s="1"/>
  <c r="F48" i="28"/>
  <c r="K48" i="28" s="1"/>
  <c r="K58" i="28" l="1"/>
  <c r="K56" i="28"/>
  <c r="K50" i="28"/>
  <c r="F59" i="28"/>
  <c r="F53" i="28"/>
  <c r="K59" i="28" l="1"/>
  <c r="K53" i="28"/>
  <c r="P59" i="25" l="1"/>
  <c r="P58" i="25"/>
  <c r="P53" i="25"/>
  <c r="P57" i="25"/>
  <c r="P52" i="25"/>
  <c r="P50" i="25"/>
  <c r="P49" i="25"/>
  <c r="P56" i="25"/>
  <c r="P55" i="25"/>
  <c r="P51" i="25"/>
  <c r="P54" i="25" l="1"/>
  <c r="P60" i="25"/>
  <c r="P68" i="25" l="1"/>
  <c r="P69" i="25"/>
  <c r="P67" i="25"/>
  <c r="P70" i="25"/>
  <c r="P71" i="25"/>
  <c r="P46" i="25" l="1"/>
  <c r="P44" i="25"/>
  <c r="P18" i="25"/>
  <c r="P38" i="25"/>
  <c r="P45" i="25"/>
  <c r="P16" i="25"/>
  <c r="P23" i="25"/>
  <c r="P73" i="25"/>
  <c r="P47" i="25"/>
  <c r="P95" i="25"/>
  <c r="P85" i="25"/>
  <c r="P77" i="25"/>
  <c r="P75" i="25"/>
  <c r="P89" i="25" l="1"/>
  <c r="P92" i="25"/>
  <c r="P15" i="25"/>
  <c r="P37" i="25"/>
  <c r="P31" i="25"/>
  <c r="P19" i="25"/>
  <c r="P40" i="25"/>
  <c r="P91" i="25"/>
  <c r="P22" i="25"/>
  <c r="P93" i="25"/>
  <c r="P86" i="25"/>
  <c r="P21" i="25"/>
  <c r="P96" i="25"/>
  <c r="P32" i="25"/>
  <c r="P74" i="25"/>
  <c r="P90" i="25"/>
  <c r="P35" i="25"/>
  <c r="P25" i="25"/>
  <c r="P24" i="25"/>
  <c r="P84" i="25"/>
  <c r="P34" i="25"/>
  <c r="P33" i="25"/>
  <c r="P99" i="25"/>
  <c r="P41" i="25"/>
  <c r="P39" i="25"/>
  <c r="P83" i="25"/>
  <c r="P87" i="25"/>
  <c r="P97" i="25"/>
  <c r="P43" i="25"/>
  <c r="P76" i="25"/>
  <c r="P17" i="25"/>
  <c r="P98" i="25"/>
  <c r="P88" i="25" l="1"/>
  <c r="P42" i="25"/>
  <c r="P48" i="25"/>
  <c r="P36" i="25"/>
  <c r="P100" i="25"/>
  <c r="P78" i="25"/>
  <c r="P94" i="25"/>
  <c r="P72" i="25"/>
  <c r="P80" i="25"/>
  <c r="K102" i="25"/>
  <c r="P102" i="25" s="1"/>
  <c r="E98" i="28" l="1"/>
  <c r="D98" i="28"/>
  <c r="F97" i="28"/>
  <c r="F96" i="28"/>
  <c r="F95" i="28"/>
  <c r="F94" i="28"/>
  <c r="F93" i="28"/>
  <c r="K93" i="28" s="1"/>
  <c r="E92" i="28"/>
  <c r="D92" i="28"/>
  <c r="F91" i="28"/>
  <c r="F90" i="28"/>
  <c r="F89" i="28"/>
  <c r="F88" i="28"/>
  <c r="F87" i="28"/>
  <c r="E86" i="28"/>
  <c r="D86" i="28"/>
  <c r="F85" i="28"/>
  <c r="F84" i="28"/>
  <c r="F83" i="28"/>
  <c r="F82" i="28"/>
  <c r="F81" i="28"/>
  <c r="E77" i="28"/>
  <c r="D77" i="28"/>
  <c r="F76" i="28"/>
  <c r="F75" i="28"/>
  <c r="F74" i="28"/>
  <c r="F73" i="28"/>
  <c r="F72" i="28"/>
  <c r="E71" i="28"/>
  <c r="D71" i="28"/>
  <c r="F70" i="28"/>
  <c r="F69" i="28"/>
  <c r="F68" i="28"/>
  <c r="F67" i="28"/>
  <c r="F66" i="28"/>
  <c r="K66" i="28" s="1"/>
  <c r="E47" i="28"/>
  <c r="D47" i="28"/>
  <c r="F46" i="28"/>
  <c r="F45" i="28"/>
  <c r="F44" i="28"/>
  <c r="F43" i="28"/>
  <c r="F42" i="28"/>
  <c r="K42" i="28" s="1"/>
  <c r="E41" i="28"/>
  <c r="D41" i="28"/>
  <c r="F40" i="28"/>
  <c r="F39" i="28"/>
  <c r="F38" i="28"/>
  <c r="F37" i="28"/>
  <c r="F36" i="28"/>
  <c r="K36" i="28" s="1"/>
  <c r="E35" i="28"/>
  <c r="D35" i="28"/>
  <c r="F34" i="28"/>
  <c r="F33" i="28"/>
  <c r="F32" i="28"/>
  <c r="F31" i="28"/>
  <c r="F30" i="28"/>
  <c r="K30" i="28" s="1"/>
  <c r="E26" i="28"/>
  <c r="D26" i="28"/>
  <c r="F25" i="28"/>
  <c r="F24" i="28"/>
  <c r="K24" i="28" s="1"/>
  <c r="F23" i="28"/>
  <c r="F22" i="28"/>
  <c r="F21" i="28"/>
  <c r="E20" i="28"/>
  <c r="D20" i="28"/>
  <c r="F19" i="28"/>
  <c r="F18" i="28"/>
  <c r="K18" i="28" s="1"/>
  <c r="F17" i="28"/>
  <c r="F16" i="28"/>
  <c r="F15" i="28"/>
  <c r="E14" i="28"/>
  <c r="D14" i="28"/>
  <c r="F13" i="28"/>
  <c r="F12" i="28"/>
  <c r="K12" i="28" s="1"/>
  <c r="F11" i="28"/>
  <c r="F10" i="28"/>
  <c r="F9" i="28"/>
  <c r="D78" i="28" l="1"/>
  <c r="E78" i="28"/>
  <c r="K9" i="28"/>
  <c r="K13" i="28"/>
  <c r="K16" i="28"/>
  <c r="K23" i="28"/>
  <c r="K33" i="28"/>
  <c r="K40" i="28"/>
  <c r="K43" i="28"/>
  <c r="K68" i="28"/>
  <c r="K87" i="28"/>
  <c r="K75" i="28"/>
  <c r="K89" i="28"/>
  <c r="K96" i="28"/>
  <c r="K15" i="28"/>
  <c r="K32" i="28"/>
  <c r="K74" i="28"/>
  <c r="K88" i="28"/>
  <c r="K10" i="28"/>
  <c r="K17" i="28"/>
  <c r="K34" i="28"/>
  <c r="K37" i="28"/>
  <c r="K44" i="28"/>
  <c r="K69" i="28"/>
  <c r="K81" i="28"/>
  <c r="K84" i="28"/>
  <c r="K72" i="28"/>
  <c r="K76" i="28"/>
  <c r="K90" i="28"/>
  <c r="K97" i="28"/>
  <c r="K19" i="28"/>
  <c r="K22" i="28"/>
  <c r="K39" i="28"/>
  <c r="K46" i="28"/>
  <c r="K67" i="28"/>
  <c r="K95" i="28"/>
  <c r="K11" i="28"/>
  <c r="K21" i="28"/>
  <c r="K25" i="28"/>
  <c r="K31" i="28"/>
  <c r="K38" i="28"/>
  <c r="K45" i="28"/>
  <c r="K82" i="28"/>
  <c r="K70" i="28"/>
  <c r="K73" i="28"/>
  <c r="K85" i="28"/>
  <c r="K91" i="28"/>
  <c r="K94" i="28"/>
  <c r="D100" i="28"/>
  <c r="E100" i="28"/>
  <c r="F35" i="28"/>
  <c r="D27" i="28"/>
  <c r="F20" i="28"/>
  <c r="F41" i="28"/>
  <c r="E27" i="28"/>
  <c r="F47" i="28"/>
  <c r="F86" i="28"/>
  <c r="F14" i="28"/>
  <c r="F71" i="28"/>
  <c r="K83" i="28" s="1"/>
  <c r="F77" i="28"/>
  <c r="F92" i="28"/>
  <c r="F26" i="28"/>
  <c r="F98" i="28"/>
  <c r="F78" i="28" l="1"/>
  <c r="E102" i="28"/>
  <c r="D102" i="28"/>
  <c r="F100" i="28"/>
  <c r="K98" i="28"/>
  <c r="K14" i="28"/>
  <c r="F27" i="28"/>
  <c r="K41" i="28"/>
  <c r="K26" i="28"/>
  <c r="K20" i="28"/>
  <c r="K35" i="28"/>
  <c r="K71" i="28"/>
  <c r="K86" i="28" s="1"/>
  <c r="K77" i="28"/>
  <c r="K47" i="28"/>
  <c r="K78" i="28" l="1"/>
  <c r="F102" i="28"/>
  <c r="K27" i="28"/>
  <c r="K92" i="28" l="1"/>
  <c r="K100" i="28" s="1"/>
  <c r="K102" i="28" s="1"/>
  <c r="P11" i="25" l="1"/>
  <c r="P10" i="25"/>
  <c r="P12" i="25" l="1"/>
  <c r="H7" i="28" l="1"/>
  <c r="F7" i="28"/>
  <c r="J63" i="28" l="1"/>
  <c r="J61" i="28"/>
  <c r="J64" i="28"/>
  <c r="J62" i="28"/>
  <c r="J60" i="28"/>
  <c r="J55" i="28"/>
  <c r="J51" i="28"/>
  <c r="J49" i="28"/>
  <c r="J54" i="28"/>
  <c r="J48" i="28"/>
  <c r="J57" i="28"/>
  <c r="J58" i="28"/>
  <c r="J56" i="28"/>
  <c r="J50" i="28"/>
  <c r="J52" i="28"/>
  <c r="J72" i="28"/>
  <c r="J36" i="28"/>
  <c r="J12" i="28"/>
  <c r="J87" i="28"/>
  <c r="J18" i="28"/>
  <c r="J93" i="28"/>
  <c r="J66" i="28"/>
  <c r="J67" i="28"/>
  <c r="J24" i="28"/>
  <c r="J25" i="28"/>
  <c r="J37" i="28"/>
  <c r="J82" i="28"/>
  <c r="J81" i="28"/>
  <c r="J97" i="28"/>
  <c r="J30" i="28"/>
  <c r="J94" i="28"/>
  <c r="J42" i="28"/>
  <c r="J16" i="28"/>
  <c r="J76" i="28"/>
  <c r="J85" i="28"/>
  <c r="J22" i="28"/>
  <c r="J19" i="28"/>
  <c r="J34" i="28"/>
  <c r="J44" i="28"/>
  <c r="J68" i="28"/>
  <c r="J32" i="28"/>
  <c r="J17" i="28"/>
  <c r="J95" i="28"/>
  <c r="J73" i="28"/>
  <c r="J38" i="28"/>
  <c r="J10" i="28"/>
  <c r="J13" i="28"/>
  <c r="J96" i="28"/>
  <c r="J74" i="28"/>
  <c r="J46" i="28"/>
  <c r="J40" i="28"/>
  <c r="J70" i="28"/>
  <c r="J75" i="28"/>
  <c r="J91" i="28"/>
  <c r="J69" i="28"/>
  <c r="J9" i="28"/>
  <c r="J84" i="28"/>
  <c r="J33" i="28"/>
  <c r="J83" i="28"/>
  <c r="J90" i="28"/>
  <c r="J45" i="28"/>
  <c r="J15" i="28"/>
  <c r="J31" i="28"/>
  <c r="J39" i="28"/>
  <c r="J21" i="28"/>
  <c r="J89" i="28"/>
  <c r="J88" i="28"/>
  <c r="J11" i="28"/>
  <c r="J43" i="28"/>
  <c r="J23" i="28"/>
  <c r="J65" i="28" l="1"/>
  <c r="J53" i="28"/>
  <c r="J59" i="28"/>
  <c r="J86" i="28"/>
  <c r="J47" i="28"/>
  <c r="J98" i="28"/>
  <c r="J41" i="28"/>
  <c r="J35" i="28"/>
  <c r="J92" i="28"/>
  <c r="J77" i="28"/>
  <c r="J20" i="28"/>
  <c r="J71" i="28"/>
  <c r="J26" i="28"/>
  <c r="J14" i="28"/>
  <c r="J78" i="28" l="1"/>
  <c r="J100" i="28"/>
  <c r="J27" i="28"/>
  <c r="J102" i="28" l="1"/>
  <c r="P13" i="25" l="1"/>
  <c r="P20" i="25"/>
  <c r="P26" i="25" l="1"/>
  <c r="K7" i="25" l="1"/>
  <c r="M7" i="25" s="1"/>
  <c r="O65" i="25" l="1"/>
  <c r="O61" i="25"/>
  <c r="O62" i="25"/>
  <c r="O64" i="25"/>
  <c r="O63" i="25"/>
  <c r="O69" i="25"/>
  <c r="O68" i="25"/>
  <c r="O70" i="25"/>
  <c r="O67" i="25"/>
  <c r="O71" i="25"/>
  <c r="O52" i="25"/>
  <c r="O57" i="25"/>
  <c r="O49" i="25"/>
  <c r="O99" i="25"/>
  <c r="O41" i="25"/>
  <c r="O32" i="25"/>
  <c r="O47" i="25"/>
  <c r="O34" i="25"/>
  <c r="O91" i="25"/>
  <c r="O89" i="25"/>
  <c r="O37" i="25"/>
  <c r="O84" i="25"/>
  <c r="O75" i="25"/>
  <c r="O16" i="25"/>
  <c r="O24" i="25"/>
  <c r="O23" i="25"/>
  <c r="O18" i="25"/>
  <c r="O59" i="25"/>
  <c r="O83" i="25"/>
  <c r="O40" i="25"/>
  <c r="O95" i="25"/>
  <c r="O97" i="25"/>
  <c r="O10" i="25"/>
  <c r="O51" i="25"/>
  <c r="O43" i="25"/>
  <c r="O39" i="25"/>
  <c r="O76" i="25"/>
  <c r="O96" i="25"/>
  <c r="O38" i="25"/>
  <c r="O93" i="25"/>
  <c r="O73" i="25"/>
  <c r="O17" i="25"/>
  <c r="O25" i="25"/>
  <c r="O56" i="25"/>
  <c r="O58" i="25"/>
  <c r="O55" i="25"/>
  <c r="O45" i="25"/>
  <c r="O77" i="25"/>
  <c r="O35" i="25"/>
  <c r="O46" i="25"/>
  <c r="O87" i="25"/>
  <c r="O31" i="25"/>
  <c r="O98" i="25"/>
  <c r="O86" i="25"/>
  <c r="O11" i="25"/>
  <c r="O50" i="25"/>
  <c r="O33" i="25"/>
  <c r="O92" i="25"/>
  <c r="O85" i="25"/>
  <c r="O90" i="25"/>
  <c r="O22" i="25"/>
  <c r="O12" i="25"/>
  <c r="O53" i="25"/>
  <c r="O44" i="25"/>
  <c r="O74" i="25"/>
  <c r="O19" i="25"/>
  <c r="O21" i="25"/>
  <c r="O13" i="25"/>
  <c r="O15" i="25"/>
  <c r="O66" i="25" l="1"/>
  <c r="O72" i="25"/>
  <c r="O100" i="25"/>
  <c r="O78" i="25"/>
  <c r="O36" i="25"/>
  <c r="O54" i="25"/>
  <c r="O94" i="25"/>
  <c r="O48" i="25"/>
  <c r="O60" i="25"/>
  <c r="O88" i="25"/>
  <c r="O20" i="25"/>
  <c r="O26" i="25"/>
  <c r="O42" i="25"/>
  <c r="P9" i="25"/>
  <c r="O80" i="25" l="1"/>
  <c r="O102" i="25"/>
  <c r="K14" i="25"/>
  <c r="K28" i="25" s="1"/>
  <c r="K104" i="25" s="1"/>
  <c r="P14" i="25" l="1"/>
  <c r="O9" i="25"/>
  <c r="P28" i="25" l="1"/>
  <c r="P104" i="25" s="1"/>
  <c r="O14" i="25"/>
  <c r="O28" i="25" s="1"/>
  <c r="O104" i="25" s="1"/>
</calcChain>
</file>

<file path=xl/sharedStrings.xml><?xml version="1.0" encoding="utf-8"?>
<sst xmlns="http://schemas.openxmlformats.org/spreadsheetml/2006/main" count="115" uniqueCount="72">
  <si>
    <t>Schedule 1</t>
  </si>
  <si>
    <t>Assumptions</t>
  </si>
  <si>
    <t>Schedule 2</t>
  </si>
  <si>
    <t>#</t>
  </si>
  <si>
    <t>Schedule 3</t>
  </si>
  <si>
    <t>QA Transition-In Staff Loading: December 2026 - January 2027</t>
  </si>
  <si>
    <t>Service Month</t>
  </si>
  <si>
    <t>Total QA Transition-In Hours</t>
  </si>
  <si>
    <t>Average Monthly Hours Constant</t>
  </si>
  <si>
    <t>ID</t>
  </si>
  <si>
    <t>Key Task</t>
  </si>
  <si>
    <t>Average Monthly FTEs</t>
  </si>
  <si>
    <t>Average Monthly Hours</t>
  </si>
  <si>
    <t>Work Plan/Schedule Management</t>
  </si>
  <si>
    <t>Work Plan/Schedule Management Subtotal</t>
  </si>
  <si>
    <t>SCR Build Subtotal</t>
  </si>
  <si>
    <t>QA Staff Loading Total</t>
  </si>
  <si>
    <t>QA Average Annual Staff Loading: February 2027 - January 2033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</si>
  <si>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</si>
  <si>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</si>
  <si>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</si>
  <si>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</si>
  <si>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</si>
  <si>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</si>
  <si>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</si>
  <si>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QA Total: Hours</t>
  </si>
  <si>
    <t>February 27 - January 28</t>
  </si>
  <si>
    <t>February 28 - January 29</t>
  </si>
  <si>
    <t>February 29 - January 30</t>
  </si>
  <si>
    <t>February 30 - January 31</t>
  </si>
  <si>
    <t>February 31 - January 32</t>
  </si>
  <si>
    <t>February 32 - January 33</t>
  </si>
  <si>
    <t>California State Fiscal Year is July through June</t>
  </si>
  <si>
    <t>Staff Position</t>
  </si>
  <si>
    <t>QA Project Manager</t>
  </si>
  <si>
    <t>QA Functional Manager</t>
  </si>
  <si>
    <t>QA Technical Manager</t>
  </si>
  <si>
    <t>QA Test Manager</t>
  </si>
  <si>
    <t>&lt;Add as necessary&gt;</t>
  </si>
  <si>
    <t>Management</t>
  </si>
  <si>
    <t>Quality Assurance Management</t>
  </si>
  <si>
    <t>Quality Assurance Management Subtotal</t>
  </si>
  <si>
    <t>Project Management Support</t>
  </si>
  <si>
    <t>Project Management Support Subtotal</t>
  </si>
  <si>
    <t>Management Subtotal</t>
  </si>
  <si>
    <t>Quality Assurance</t>
  </si>
  <si>
    <t>Project Management - QA</t>
  </si>
  <si>
    <t>Project Management - QA Subtotal</t>
  </si>
  <si>
    <t>SCR Prep, Requirements &amp; Design - QA</t>
  </si>
  <si>
    <t>SCR Prep, Requirements &amp; Design - QA Subtotal</t>
  </si>
  <si>
    <t>SCR Build/Test - QA</t>
  </si>
  <si>
    <t>SCR Release Management/Training/OCM - QA</t>
  </si>
  <si>
    <t>Marketing and Public Communications Support - QA</t>
  </si>
  <si>
    <t>Enhancement and Innovation - QA</t>
  </si>
  <si>
    <t>Operations - QA</t>
  </si>
  <si>
    <t>Security - QA</t>
  </si>
  <si>
    <t>Security - QA Subtotal</t>
  </si>
  <si>
    <t>SCR Release Management/Training/OCM - QA Subtotal</t>
  </si>
  <si>
    <t>Marketing and Public Communications Support - QA Subtotal</t>
  </si>
  <si>
    <t>Enhancement and Innovation - QA Subtotal</t>
  </si>
  <si>
    <t>Operations - QA Subtotal</t>
  </si>
  <si>
    <t>Quality Assurance Subtotal</t>
  </si>
  <si>
    <t>Independent Test Planning, Executing, and Reporting</t>
  </si>
  <si>
    <t>Independent Test Plan/Management</t>
  </si>
  <si>
    <t>Independent Test Development</t>
  </si>
  <si>
    <t>Independent Test Execution</t>
  </si>
  <si>
    <t>Independent Test Plan/Management Subtotal</t>
  </si>
  <si>
    <t>Independent Test Development Subtotal</t>
  </si>
  <si>
    <t>Independent Test Execution Subtotal</t>
  </si>
  <si>
    <t>Independent Test Planning, Executing, and Reporting Subtotal</t>
  </si>
  <si>
    <r>
      <t xml:space="preserve">Position
</t>
    </r>
    <r>
      <rPr>
        <b/>
        <i/>
        <sz val="10"/>
        <color rgb="FFFFFFFF"/>
        <rFont val="Century Gothic"/>
        <family val="2"/>
      </rPr>
      <t>&lt;From Tab 3&gt;</t>
    </r>
  </si>
  <si>
    <t>Base QA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</si>
</sst>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rgb="FFFFFFFF"/>
      <name val="Century Gothic"/>
      <family val="2"/>
    </font>
    <font>
      <b/>
      <i/>
      <sz val="10"/>
      <color rgb="FFFFFFFF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417A8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13" fillId="0" borderId="0" xfId="0" applyFont="1" applyAlignment="1">
      <alignment horizontal="left" vertical="center" wrapText="1"/>
    </xf>
    <xf numFmtId="0" fontId="14" fillId="0" borderId="5" xfId="0" quotePrefix="1" applyFont="1" applyBorder="1" applyAlignment="1">
      <alignment horizontal="center" vertical="top"/>
    </xf>
    <xf numFmtId="0" fontId="14" fillId="0" borderId="2" xfId="0" quotePrefix="1" applyFont="1" applyBorder="1" applyAlignment="1">
      <alignment horizontal="center" vertical="top"/>
    </xf>
    <xf numFmtId="0" fontId="23" fillId="0" borderId="0" xfId="13" applyFont="1"/>
    <xf numFmtId="0" fontId="12" fillId="0" borderId="11" xfId="13" applyFont="1" applyBorder="1"/>
    <xf numFmtId="0" fontId="23" fillId="0" borderId="12" xfId="13" applyFont="1" applyBorder="1"/>
    <xf numFmtId="0" fontId="23" fillId="0" borderId="14" xfId="13" applyFont="1" applyBorder="1"/>
    <xf numFmtId="0" fontId="12" fillId="0" borderId="0" xfId="13" applyFont="1" applyAlignment="1">
      <alignment wrapText="1"/>
    </xf>
    <xf numFmtId="0" fontId="27" fillId="0" borderId="0" xfId="20" applyFont="1" applyAlignment="1">
      <alignment horizontal="center"/>
    </xf>
    <xf numFmtId="0" fontId="28" fillId="0" borderId="0" xfId="20" applyFont="1"/>
    <xf numFmtId="0" fontId="28" fillId="0" borderId="0" xfId="20" applyFont="1" applyAlignment="1">
      <alignment horizontal="right"/>
    </xf>
    <xf numFmtId="164" fontId="28" fillId="0" borderId="0" xfId="21" applyNumberFormat="1" applyFont="1" applyAlignment="1">
      <alignment horizontal="right"/>
    </xf>
    <xf numFmtId="0" fontId="17" fillId="0" borderId="0" xfId="20" applyFont="1"/>
    <xf numFmtId="0" fontId="27" fillId="0" borderId="0" xfId="20" applyFont="1"/>
    <xf numFmtId="0" fontId="28" fillId="0" borderId="0" xfId="20" applyFont="1" applyAlignment="1">
      <alignment horizontal="left"/>
    </xf>
    <xf numFmtId="0" fontId="21" fillId="0" borderId="1" xfId="20" applyFont="1" applyBorder="1" applyAlignment="1">
      <alignment horizontal="center"/>
    </xf>
    <xf numFmtId="0" fontId="20" fillId="0" borderId="1" xfId="20" applyFont="1" applyBorder="1"/>
    <xf numFmtId="0" fontId="20" fillId="0" borderId="1" xfId="20" applyFont="1" applyBorder="1" applyAlignment="1">
      <alignment horizontal="left"/>
    </xf>
    <xf numFmtId="167" fontId="20" fillId="0" borderId="1" xfId="20" applyNumberFormat="1" applyFont="1" applyBorder="1" applyAlignment="1">
      <alignment horizontal="left"/>
    </xf>
    <xf numFmtId="167" fontId="20" fillId="0" borderId="1" xfId="20" applyNumberFormat="1" applyFont="1" applyBorder="1" applyAlignment="1">
      <alignment horizontal="right"/>
    </xf>
    <xf numFmtId="0" fontId="21" fillId="0" borderId="1" xfId="20" applyFont="1" applyBorder="1"/>
    <xf numFmtId="0" fontId="21" fillId="0" borderId="1" xfId="20" applyFont="1" applyBorder="1" applyAlignment="1">
      <alignment horizontal="left"/>
    </xf>
    <xf numFmtId="167" fontId="21" fillId="0" borderId="1" xfId="20" applyNumberFormat="1" applyFont="1" applyBorder="1" applyAlignment="1">
      <alignment horizontal="left"/>
    </xf>
    <xf numFmtId="0" fontId="18" fillId="0" borderId="1" xfId="20" applyFont="1" applyBorder="1" applyAlignment="1">
      <alignment wrapText="1"/>
    </xf>
    <xf numFmtId="0" fontId="20" fillId="0" borderId="1" xfId="20" applyFont="1" applyBorder="1" applyAlignment="1">
      <alignment horizontal="center"/>
    </xf>
    <xf numFmtId="0" fontId="19" fillId="0" borderId="1" xfId="20" applyFont="1" applyBorder="1" applyAlignment="1">
      <alignment horizontal="left" vertical="center" wrapText="1"/>
    </xf>
    <xf numFmtId="0" fontId="21" fillId="0" borderId="0" xfId="20" applyFont="1" applyAlignment="1">
      <alignment horizontal="center"/>
    </xf>
    <xf numFmtId="0" fontId="20" fillId="0" borderId="0" xfId="20" applyFont="1"/>
    <xf numFmtId="0" fontId="20" fillId="0" borderId="0" xfId="20" applyFont="1" applyAlignment="1">
      <alignment horizontal="left"/>
    </xf>
    <xf numFmtId="0" fontId="20" fillId="0" borderId="0" xfId="20" applyFont="1" applyAlignment="1">
      <alignment horizontal="right"/>
    </xf>
    <xf numFmtId="167" fontId="27" fillId="0" borderId="0" xfId="20" applyNumberFormat="1" applyFont="1"/>
    <xf numFmtId="0" fontId="23" fillId="0" borderId="12" xfId="13" applyFont="1" applyBorder="1" applyAlignment="1">
      <alignment horizontal="center"/>
    </xf>
    <xf numFmtId="0" fontId="21" fillId="0" borderId="6" xfId="20" applyFont="1" applyBorder="1" applyAlignment="1">
      <alignment horizontal="center"/>
    </xf>
    <xf numFmtId="0" fontId="20" fillId="0" borderId="6" xfId="20" applyFont="1" applyBorder="1"/>
    <xf numFmtId="0" fontId="20" fillId="0" borderId="6" xfId="20" applyFont="1" applyBorder="1" applyAlignment="1">
      <alignment horizontal="left"/>
    </xf>
    <xf numFmtId="167" fontId="20" fillId="0" borderId="6" xfId="20" applyNumberFormat="1" applyFont="1" applyBorder="1" applyAlignment="1">
      <alignment horizontal="right"/>
    </xf>
    <xf numFmtId="0" fontId="21" fillId="2" borderId="4" xfId="20" applyFont="1" applyFill="1" applyBorder="1" applyAlignment="1">
      <alignment horizontal="center"/>
    </xf>
    <xf numFmtId="0" fontId="21" fillId="2" borderId="4" xfId="20" applyFont="1" applyFill="1" applyBorder="1"/>
    <xf numFmtId="0" fontId="22" fillId="2" borderId="4" xfId="20" applyFont="1" applyFill="1" applyBorder="1"/>
    <xf numFmtId="167" fontId="21" fillId="2" borderId="4" xfId="20" applyNumberFormat="1" applyFont="1" applyFill="1" applyBorder="1" applyAlignment="1">
      <alignment horizontal="left"/>
    </xf>
    <xf numFmtId="167" fontId="21" fillId="2" borderId="4" xfId="20" applyNumberFormat="1" applyFont="1" applyFill="1" applyBorder="1" applyAlignment="1">
      <alignment horizontal="right"/>
    </xf>
    <xf numFmtId="0" fontId="20" fillId="2" borderId="4" xfId="20" applyFont="1" applyFill="1" applyBorder="1" applyAlignment="1">
      <alignment horizontal="left"/>
    </xf>
    <xf numFmtId="167" fontId="20" fillId="2" borderId="4" xfId="20" applyNumberFormat="1" applyFont="1" applyFill="1" applyBorder="1" applyAlignment="1">
      <alignment horizontal="left"/>
    </xf>
    <xf numFmtId="166" fontId="16" fillId="3" borderId="1" xfId="20" applyNumberFormat="1" applyFont="1" applyFill="1" applyBorder="1" applyAlignment="1">
      <alignment horizontal="center" vertical="center"/>
    </xf>
    <xf numFmtId="0" fontId="13" fillId="3" borderId="1" xfId="20" applyFont="1" applyFill="1" applyBorder="1" applyAlignment="1">
      <alignment vertical="center" wrapText="1"/>
    </xf>
    <xf numFmtId="17" fontId="16" fillId="3" borderId="1" xfId="20" applyNumberFormat="1" applyFont="1" applyFill="1" applyBorder="1" applyAlignment="1">
      <alignment horizontal="left"/>
    </xf>
    <xf numFmtId="167" fontId="13" fillId="3" borderId="1" xfId="20" applyNumberFormat="1" applyFont="1" applyFill="1" applyBorder="1" applyAlignment="1">
      <alignment horizontal="right"/>
    </xf>
    <xf numFmtId="166" fontId="16" fillId="3" borderId="1" xfId="20" applyNumberFormat="1" applyFont="1" applyFill="1" applyBorder="1" applyAlignment="1">
      <alignment horizontal="center" vertical="top"/>
    </xf>
    <xf numFmtId="0" fontId="13" fillId="3" borderId="1" xfId="20" applyFont="1" applyFill="1" applyBorder="1" applyAlignment="1">
      <alignment vertical="top" wrapText="1"/>
    </xf>
    <xf numFmtId="17" fontId="16" fillId="3" borderId="1" xfId="20" applyNumberFormat="1" applyFont="1" applyFill="1" applyBorder="1" applyAlignment="1">
      <alignment horizontal="left" vertical="top"/>
    </xf>
    <xf numFmtId="167" fontId="16" fillId="3" borderId="1" xfId="20" applyNumberFormat="1" applyFont="1" applyFill="1" applyBorder="1" applyAlignment="1">
      <alignment horizontal="right"/>
    </xf>
    <xf numFmtId="0" fontId="13" fillId="3" borderId="1" xfId="20" applyFont="1" applyFill="1" applyBorder="1" applyAlignment="1">
      <alignment horizontal="center"/>
    </xf>
    <xf numFmtId="0" fontId="13" fillId="3" borderId="1" xfId="20" applyFont="1" applyFill="1" applyBorder="1"/>
    <xf numFmtId="0" fontId="14" fillId="3" borderId="1" xfId="20" applyFont="1" applyFill="1" applyBorder="1"/>
    <xf numFmtId="167" fontId="13" fillId="3" borderId="1" xfId="20" applyNumberFormat="1" applyFont="1" applyFill="1" applyBorder="1"/>
    <xf numFmtId="0" fontId="16" fillId="4" borderId="4" xfId="20" applyFont="1" applyFill="1" applyBorder="1" applyAlignment="1">
      <alignment horizontal="center"/>
    </xf>
    <xf numFmtId="0" fontId="16" fillId="4" borderId="4" xfId="20" applyFont="1" applyFill="1" applyBorder="1"/>
    <xf numFmtId="0" fontId="16" fillId="4" borderId="4" xfId="20" applyFont="1" applyFill="1" applyBorder="1" applyAlignment="1">
      <alignment horizontal="left"/>
    </xf>
    <xf numFmtId="167" fontId="16" fillId="4" borderId="4" xfId="20" applyNumberFormat="1" applyFont="1" applyFill="1" applyBorder="1" applyAlignment="1">
      <alignment horizontal="left"/>
    </xf>
    <xf numFmtId="0" fontId="21" fillId="2" borderId="1" xfId="20" applyFont="1" applyFill="1" applyBorder="1" applyAlignment="1">
      <alignment horizontal="center"/>
    </xf>
    <xf numFmtId="0" fontId="20" fillId="2" borderId="1" xfId="20" applyFont="1" applyFill="1" applyBorder="1"/>
    <xf numFmtId="0" fontId="21" fillId="2" borderId="6" xfId="20" applyFont="1" applyFill="1" applyBorder="1" applyAlignment="1">
      <alignment horizontal="center"/>
    </xf>
    <xf numFmtId="0" fontId="20" fillId="2" borderId="6" xfId="20" applyFont="1" applyFill="1" applyBorder="1"/>
    <xf numFmtId="0" fontId="21" fillId="2" borderId="1" xfId="20" applyFont="1" applyFill="1" applyBorder="1"/>
    <xf numFmtId="0" fontId="20" fillId="2" borderId="1" xfId="50" applyFont="1" applyFill="1" applyBorder="1"/>
    <xf numFmtId="167" fontId="20" fillId="2" borderId="1" xfId="20" applyNumberFormat="1" applyFont="1" applyFill="1" applyBorder="1" applyAlignment="1">
      <alignment horizontal="right"/>
    </xf>
    <xf numFmtId="167" fontId="20" fillId="2" borderId="6" xfId="20" applyNumberFormat="1" applyFont="1" applyFill="1" applyBorder="1" applyAlignment="1">
      <alignment horizontal="right"/>
    </xf>
    <xf numFmtId="167" fontId="20" fillId="0" borderId="4" xfId="20" applyNumberFormat="1" applyFont="1" applyBorder="1" applyAlignment="1">
      <alignment horizontal="left"/>
    </xf>
    <xf numFmtId="167" fontId="20" fillId="2" borderId="1" xfId="20" applyNumberFormat="1" applyFont="1" applyFill="1" applyBorder="1" applyAlignment="1">
      <alignment horizontal="left"/>
    </xf>
    <xf numFmtId="0" fontId="11" fillId="0" borderId="0" xfId="2" applyFont="1" applyAlignment="1">
      <alignment horizontal="center"/>
    </xf>
    <xf numFmtId="0" fontId="27" fillId="0" borderId="9" xfId="20" applyFont="1" applyBorder="1" applyAlignment="1">
      <alignment horizontal="center"/>
    </xf>
    <xf numFmtId="0" fontId="14" fillId="0" borderId="1" xfId="0" quotePrefix="1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14" fillId="0" borderId="3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25" fillId="5" borderId="1" xfId="0" applyFont="1" applyFill="1" applyBorder="1" applyAlignment="1">
      <alignment horizontal="center" wrapText="1"/>
    </xf>
    <xf numFmtId="17" fontId="25" fillId="5" borderId="1" xfId="20" applyNumberFormat="1" applyFont="1" applyFill="1" applyBorder="1" applyAlignment="1">
      <alignment horizontal="center"/>
    </xf>
    <xf numFmtId="0" fontId="25" fillId="5" borderId="1" xfId="0" applyFont="1" applyFill="1" applyBorder="1" applyAlignment="1">
      <alignment horizontal="center" vertical="center" wrapText="1"/>
    </xf>
    <xf numFmtId="165" fontId="25" fillId="5" borderId="3" xfId="6" applyNumberFormat="1" applyFont="1" applyFill="1" applyBorder="1" applyAlignment="1">
      <alignment vertical="center" wrapText="1"/>
    </xf>
    <xf numFmtId="2" fontId="25" fillId="5" borderId="1" xfId="0" applyNumberFormat="1" applyFont="1" applyFill="1" applyBorder="1" applyAlignment="1">
      <alignment horizontal="center" vertical="center" wrapText="1"/>
    </xf>
    <xf numFmtId="17" fontId="25" fillId="5" borderId="1" xfId="20" applyNumberFormat="1" applyFont="1" applyFill="1" applyBorder="1" applyAlignment="1">
      <alignment horizontal="center" wrapText="1"/>
    </xf>
    <xf numFmtId="166" fontId="25" fillId="5" borderId="1" xfId="0" applyNumberFormat="1" applyFont="1" applyFill="1" applyBorder="1" applyAlignment="1">
      <alignment horizontal="center" vertical="center" wrapText="1"/>
    </xf>
    <xf numFmtId="165" fontId="25" fillId="5" borderId="1" xfId="6" applyNumberFormat="1" applyFont="1" applyFill="1" applyBorder="1" applyAlignment="1">
      <alignment horizontal="center" vertical="center" wrapText="1"/>
    </xf>
    <xf numFmtId="0" fontId="24" fillId="5" borderId="10" xfId="13" applyFont="1" applyFill="1" applyBorder="1" applyAlignment="1">
      <alignment horizontal="center"/>
    </xf>
    <xf numFmtId="0" fontId="24" fillId="5" borderId="10" xfId="13" applyFont="1" applyFill="1" applyBorder="1"/>
    <xf numFmtId="165" fontId="25" fillId="5" borderId="3" xfId="6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5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25" fillId="5" borderId="16" xfId="0" applyFont="1" applyFill="1" applyBorder="1" applyAlignment="1">
      <alignment horizontal="center" wrapText="1"/>
    </xf>
    <xf numFmtId="0" fontId="25" fillId="5" borderId="18" xfId="0" applyFont="1" applyFill="1" applyBorder="1" applyAlignment="1">
      <alignment horizontal="center" wrapText="1"/>
    </xf>
    <xf numFmtId="0" fontId="25" fillId="5" borderId="6" xfId="0" applyFont="1" applyFill="1" applyBorder="1" applyAlignment="1">
      <alignment horizontal="center" wrapText="1"/>
    </xf>
    <xf numFmtId="17" fontId="25" fillId="5" borderId="22" xfId="20" applyNumberFormat="1" applyFont="1" applyFill="1" applyBorder="1" applyAlignment="1">
      <alignment horizontal="center" wrapText="1"/>
    </xf>
    <xf numFmtId="17" fontId="25" fillId="5" borderId="0" xfId="20" applyNumberFormat="1" applyFont="1" applyFill="1" applyAlignment="1">
      <alignment horizontal="center" wrapText="1"/>
    </xf>
    <xf numFmtId="17" fontId="25" fillId="5" borderId="9" xfId="20" applyNumberFormat="1" applyFont="1" applyFill="1" applyBorder="1" applyAlignment="1">
      <alignment horizontal="center" wrapText="1"/>
    </xf>
    <xf numFmtId="17" fontId="16" fillId="3" borderId="3" xfId="50" applyNumberFormat="1" applyFont="1" applyFill="1" applyBorder="1" applyAlignment="1">
      <alignment horizontal="left" vertical="center" wrapText="1"/>
    </xf>
    <xf numFmtId="17" fontId="16" fillId="3" borderId="7" xfId="50" applyNumberFormat="1" applyFont="1" applyFill="1" applyBorder="1" applyAlignment="1">
      <alignment horizontal="left" vertical="center" wrapText="1"/>
    </xf>
    <xf numFmtId="0" fontId="16" fillId="4" borderId="21" xfId="20" applyFont="1" applyFill="1" applyBorder="1"/>
    <xf numFmtId="0" fontId="16" fillId="4" borderId="20" xfId="20" applyFont="1" applyFill="1" applyBorder="1"/>
    <xf numFmtId="0" fontId="11" fillId="0" borderId="0" xfId="2" applyFont="1" applyAlignment="1">
      <alignment horizontal="center"/>
    </xf>
    <xf numFmtId="0" fontId="27" fillId="0" borderId="9" xfId="20" applyFont="1" applyBorder="1" applyAlignment="1">
      <alignment horizontal="center"/>
    </xf>
    <xf numFmtId="0" fontId="24" fillId="5" borderId="3" xfId="0" applyFont="1" applyFill="1" applyBorder="1" applyAlignment="1">
      <alignment horizontal="center" wrapText="1"/>
    </xf>
    <xf numFmtId="0" fontId="0" fillId="5" borderId="13" xfId="0" applyFill="1" applyBorder="1" applyAlignment="1">
      <alignment horizontal="center" wrapText="1"/>
    </xf>
    <xf numFmtId="0" fontId="29" fillId="5" borderId="16" xfId="0" applyFont="1" applyFill="1" applyBorder="1" applyAlignment="1">
      <alignment horizontal="center" wrapText="1"/>
    </xf>
    <xf numFmtId="17" fontId="25" fillId="5" borderId="17" xfId="20" applyNumberFormat="1" applyFont="1" applyFill="1" applyBorder="1" applyAlignment="1">
      <alignment horizontal="center" wrapText="1"/>
    </xf>
    <xf numFmtId="17" fontId="25" fillId="5" borderId="19" xfId="20" applyNumberFormat="1" applyFont="1" applyFill="1" applyBorder="1" applyAlignment="1">
      <alignment horizontal="center" wrapText="1"/>
    </xf>
    <xf numFmtId="17" fontId="25" fillId="5" borderId="15" xfId="20" applyNumberFormat="1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17" fontId="25" fillId="5" borderId="16" xfId="20" applyNumberFormat="1" applyFont="1" applyFill="1" applyBorder="1" applyAlignment="1">
      <alignment horizontal="center" wrapText="1"/>
    </xf>
    <xf numFmtId="17" fontId="25" fillId="5" borderId="6" xfId="20" applyNumberFormat="1" applyFont="1" applyFill="1" applyBorder="1" applyAlignment="1">
      <alignment horizontal="center" wrapText="1"/>
    </xf>
    <xf numFmtId="0" fontId="24" fillId="5" borderId="13" xfId="0" applyFont="1" applyFill="1" applyBorder="1" applyAlignment="1">
      <alignment horizontal="center" wrapText="1"/>
    </xf>
    <xf numFmtId="0" fontId="24" fillId="5" borderId="7" xfId="0" applyFont="1" applyFill="1" applyBorder="1" applyAlignment="1">
      <alignment horizontal="center" wrapText="1"/>
    </xf>
  </cellXfs>
  <cellStyles count="57">
    <cellStyle name="Comma" xfId="6" builtinId="3"/>
    <cellStyle name="Comma 10" xfId="8" xr:uid="{00000000-0005-0000-0000-000001000000}"/>
    <cellStyle name="Comma 2" xfId="4" xr:uid="{00000000-0005-0000-0000-000002000000}"/>
    <cellStyle name="Comma 3" xfId="9" xr:uid="{00000000-0005-0000-0000-000003000000}"/>
    <cellStyle name="Comma 3 2" xfId="26" xr:uid="{534E5CEC-648F-44DF-B978-F01DE89F45E3}"/>
    <cellStyle name="Comma 3 3" xfId="41" xr:uid="{DF42A3AF-EDCF-4284-A02F-8B87F86DDBE5}"/>
    <cellStyle name="Currency 10" xfId="5" xr:uid="{00000000-0005-0000-0000-000005000000}"/>
    <cellStyle name="Currency 2" xfId="3" xr:uid="{00000000-0005-0000-0000-000006000000}"/>
    <cellStyle name="Currency 3" xfId="14" xr:uid="{00000000-0005-0000-0000-000007000000}"/>
    <cellStyle name="Currency 3 2" xfId="29" xr:uid="{90B906DC-6E05-4CDE-926F-070239870D8E}"/>
    <cellStyle name="Currency 3 3" xfId="44" xr:uid="{E7674E76-54C3-49B7-94E3-9181C6DE3314}"/>
    <cellStyle name="Currency 4" xfId="18" xr:uid="{00000000-0005-0000-0000-000008000000}"/>
    <cellStyle name="Currency 4 2" xfId="22" xr:uid="{DAA36E2B-FF38-4B01-9CB4-C72B7709CEFF}"/>
    <cellStyle name="Currency 4 2 2" xfId="37" xr:uid="{7FC56957-AE52-43CD-8094-166FBA95D5F3}"/>
    <cellStyle name="Currency 4 2 3" xfId="52" xr:uid="{4781FA8E-2CD0-4335-9C65-E763520C5429}"/>
    <cellStyle name="Currency 4 3" xfId="33" xr:uid="{E746DFB1-B4DA-4705-8033-9A2A1D96B856}"/>
    <cellStyle name="Currency 4 4" xfId="48" xr:uid="{A4791D40-9A3E-48D9-B049-CB4994835322}"/>
    <cellStyle name="Currency 7" xfId="16" xr:uid="{00000000-0005-0000-0000-000009000000}"/>
    <cellStyle name="Currency 7 2" xfId="21" xr:uid="{2CA67F9F-A3DE-4ECB-A974-D960F728AF03}"/>
    <cellStyle name="Currency 7 2 2" xfId="24" xr:uid="{0142854F-A024-409B-AD2D-DE7196FDB0E4}"/>
    <cellStyle name="Currency 7 2 3" xfId="36" xr:uid="{72EA5AE9-9393-492A-95A1-45DB497CE2DD}"/>
    <cellStyle name="Currency 7 2 4" xfId="51" xr:uid="{4C9B48DA-39B4-4DAB-A8EF-B28972096EA3}"/>
    <cellStyle name="Currency 7 2 5" xfId="55" xr:uid="{1138673C-AB8C-461F-823D-A1725E7B14E3}"/>
    <cellStyle name="Currency 7 3" xfId="31" xr:uid="{31E9E6AC-2E2A-4A74-8998-E4B899AD139B}"/>
    <cellStyle name="Currency 7 4" xfId="46" xr:uid="{694EA741-E877-4E94-BF5C-9676F5753197}"/>
    <cellStyle name="Normal" xfId="0" builtinId="0"/>
    <cellStyle name="Normal - Style1 2" xfId="10" xr:uid="{00000000-0005-0000-0000-00000B000000}"/>
    <cellStyle name="Normal 2" xfId="7" xr:uid="{00000000-0005-0000-0000-00000C000000}"/>
    <cellStyle name="Normal 2 2" xfId="25" xr:uid="{6D7B10A3-879E-4F1E-BC96-B270E796F0E1}"/>
    <cellStyle name="Normal 2 3" xfId="40" xr:uid="{C044F737-F8E8-41AD-B089-4D2EB28A33DB}"/>
    <cellStyle name="Normal 3" xfId="13" xr:uid="{00000000-0005-0000-0000-00000D000000}"/>
    <cellStyle name="Normal 3 2" xfId="28" xr:uid="{63ECE1A1-909F-4AAE-A06C-13D3938246CE}"/>
    <cellStyle name="Normal 3 3" xfId="43" xr:uid="{BE090C9A-5A31-4D90-B53A-E4AA467A33A4}"/>
    <cellStyle name="Normal 4" xfId="11" xr:uid="{00000000-0005-0000-0000-00000E000000}"/>
    <cellStyle name="Normal 5" xfId="17" xr:uid="{00000000-0005-0000-0000-00000F000000}"/>
    <cellStyle name="Normal 5 2" xfId="32" xr:uid="{1D11258D-4A0E-4C3F-A1D0-9227B383F5B5}"/>
    <cellStyle name="Normal 5 3" xfId="47" xr:uid="{E45F172F-BC4B-46A5-9169-FF0BB22798EB}"/>
    <cellStyle name="Normal 5 5" xfId="15" xr:uid="{00000000-0005-0000-0000-000010000000}"/>
    <cellStyle name="Normal 5 5 2" xfId="20" xr:uid="{653FD225-98E9-4944-8954-CA42C29006B5}"/>
    <cellStyle name="Normal 5 5 2 2" xfId="35" xr:uid="{ACC728FD-40F1-4627-8B45-A7DCB74B523E}"/>
    <cellStyle name="Normal 5 5 2 3" xfId="50" xr:uid="{5323FC26-39CE-42F0-9ACF-2E053BA91B0C}"/>
    <cellStyle name="Normal 5 5 2 3 2" xfId="56" xr:uid="{5E62A125-9B8A-490C-82A3-9BF01958306A}"/>
    <cellStyle name="Normal 5 5 2 4" xfId="54" xr:uid="{A6DA3E1F-A8D3-460F-89A2-90F86325114C}"/>
    <cellStyle name="Normal 5 5 3" xfId="30" xr:uid="{706EAE2A-BF1F-463C-B43A-A9E68DCF9F35}"/>
    <cellStyle name="Normal 5 5 4" xfId="45" xr:uid="{BECC4A42-F8B2-44D5-95E5-691B2B3F3079}"/>
    <cellStyle name="Normal 6" xfId="39" xr:uid="{B48C9ECC-4A63-4FAA-B05C-23EA76BE90D9}"/>
    <cellStyle name="Normal 7" xfId="2" xr:uid="{00000000-0005-0000-0000-000011000000}"/>
    <cellStyle name="Percent 2" xfId="1" xr:uid="{00000000-0005-0000-0000-000013000000}"/>
    <cellStyle name="Percent 3" xfId="12" xr:uid="{00000000-0005-0000-0000-000014000000}"/>
    <cellStyle name="Percent 3 2" xfId="27" xr:uid="{4AF64AC4-75FB-4820-85D4-45E1F3568849}"/>
    <cellStyle name="Percent 3 3" xfId="42" xr:uid="{CFE43E66-98F1-4D33-8B5D-F02ABAD2F858}"/>
    <cellStyle name="Percent 4" xfId="19" xr:uid="{00000000-0005-0000-0000-000015000000}"/>
    <cellStyle name="Percent 4 2" xfId="23" xr:uid="{1D60F1D8-27E5-4AED-AA77-DFBBECCAAD52}"/>
    <cellStyle name="Percent 4 2 2" xfId="38" xr:uid="{1D564339-2E1E-4127-BE8F-FE2E1F138C7A}"/>
    <cellStyle name="Percent 4 2 3" xfId="53" xr:uid="{B81F8EF0-6B4B-45D9-8079-85B178ABAB56}"/>
    <cellStyle name="Percent 4 3" xfId="34" xr:uid="{9A2FD42B-ACC5-447F-BCF8-D9224B250252}"/>
    <cellStyle name="Percent 4 4" xfId="49" xr:uid="{A71F052C-0751-4CCD-8194-EF418670D4B8}"/>
  </cellStyles>
  <dxfs count="0"/>
  <tableStyles count="0" defaultTableStyle="TableStyleMedium2" defaultPivotStyle="PivotStyleLight16"/>
  <colors>
    <mruColors>
      <color rgb="FF417A84"/>
      <color rgb="FF417A85"/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sheetPr>
    <pageSetUpPr fitToPage="1"/>
  </sheetPr>
  <dimension ref="A1:K114"/>
  <sheetViews>
    <sheetView tabSelected="1"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A2" sqref="A2:F2"/>
    </sheetView>
  </sheetViews>
  <sheetFormatPr defaultColWidth="9.140625" defaultRowHeight="13.5" x14ac:dyDescent="0.3"/>
  <cols>
    <col min="1" max="1" width="6.5703125" style="9" customWidth="1"/>
    <col min="2" max="2" width="35.7109375" style="10" customWidth="1"/>
    <col min="3" max="3" width="20.7109375" style="15" customWidth="1"/>
    <col min="4" max="5" width="10.28515625" style="11" customWidth="1"/>
    <col min="6" max="6" width="14" style="11" customWidth="1"/>
    <col min="7" max="7" width="4.28515625" style="11" customWidth="1"/>
    <col min="8" max="8" width="10.7109375" style="11" customWidth="1"/>
    <col min="9" max="9" width="4.28515625" style="11" customWidth="1"/>
    <col min="10" max="11" width="10.7109375" style="11" customWidth="1"/>
    <col min="12" max="16384" width="9.140625" style="10"/>
  </cols>
  <sheetData>
    <row r="1" spans="1:11" ht="18.75" x14ac:dyDescent="0.3">
      <c r="A1" s="105" t="s">
        <v>0</v>
      </c>
      <c r="B1" s="105"/>
      <c r="C1" s="105"/>
      <c r="D1" s="105"/>
      <c r="E1" s="105"/>
      <c r="F1" s="105"/>
      <c r="G1" s="70"/>
      <c r="H1" s="70"/>
      <c r="I1" s="70"/>
      <c r="J1" s="70"/>
      <c r="K1" s="70"/>
    </row>
    <row r="2" spans="1:11" ht="18.75" x14ac:dyDescent="0.3">
      <c r="A2" s="105" t="s">
        <v>5</v>
      </c>
      <c r="B2" s="105"/>
      <c r="C2" s="105"/>
      <c r="D2" s="105"/>
      <c r="E2" s="105"/>
      <c r="F2" s="105"/>
      <c r="G2" s="70"/>
      <c r="H2" s="70"/>
      <c r="I2" s="70"/>
      <c r="J2" s="70"/>
      <c r="K2" s="70"/>
    </row>
    <row r="3" spans="1:11" ht="20.25" customHeight="1" x14ac:dyDescent="0.3">
      <c r="A3" s="106"/>
      <c r="B3" s="106"/>
      <c r="C3" s="106"/>
      <c r="D3" s="106"/>
      <c r="E3" s="106"/>
      <c r="F3" s="106"/>
      <c r="G3" s="71"/>
      <c r="H3" s="71"/>
      <c r="I3" s="71"/>
      <c r="J3" s="71"/>
      <c r="K3" s="71"/>
    </row>
    <row r="4" spans="1:11" ht="20.25" customHeight="1" x14ac:dyDescent="0.3">
      <c r="B4" s="9"/>
      <c r="C4" s="9"/>
      <c r="D4" s="107" t="s">
        <v>6</v>
      </c>
      <c r="E4" s="108"/>
      <c r="F4" s="110" t="s">
        <v>7</v>
      </c>
      <c r="G4" s="10"/>
      <c r="H4" s="98" t="s">
        <v>8</v>
      </c>
      <c r="I4" s="10"/>
      <c r="J4" s="10"/>
      <c r="K4" s="10"/>
    </row>
    <row r="5" spans="1:11" s="13" customFormat="1" ht="24" customHeight="1" x14ac:dyDescent="0.25">
      <c r="A5" s="95" t="s">
        <v>9</v>
      </c>
      <c r="B5" s="95" t="s">
        <v>10</v>
      </c>
      <c r="C5" s="109" t="s">
        <v>70</v>
      </c>
      <c r="D5" s="80">
        <v>1</v>
      </c>
      <c r="E5" s="80">
        <v>2</v>
      </c>
      <c r="F5" s="111"/>
      <c r="H5" s="99"/>
      <c r="J5" s="95" t="s">
        <v>11</v>
      </c>
      <c r="K5" s="95" t="s">
        <v>12</v>
      </c>
    </row>
    <row r="6" spans="1:11" ht="15" customHeight="1" x14ac:dyDescent="0.3">
      <c r="A6" s="96"/>
      <c r="B6" s="96"/>
      <c r="C6" s="96"/>
      <c r="D6" s="81">
        <v>46357</v>
      </c>
      <c r="E6" s="81">
        <v>46388</v>
      </c>
      <c r="F6" s="112"/>
      <c r="G6" s="10"/>
      <c r="H6" s="100"/>
      <c r="I6" s="10"/>
      <c r="J6" s="96"/>
      <c r="K6" s="96"/>
    </row>
    <row r="7" spans="1:11" ht="15" customHeight="1" x14ac:dyDescent="0.3">
      <c r="A7" s="97"/>
      <c r="B7" s="97"/>
      <c r="C7" s="97"/>
      <c r="D7" s="82">
        <v>152</v>
      </c>
      <c r="E7" s="82">
        <v>168</v>
      </c>
      <c r="F7" s="83">
        <f>SUM(D7:E7)</f>
        <v>320</v>
      </c>
      <c r="G7" s="10"/>
      <c r="H7" s="84">
        <f>AVERAGE(D7:E7)</f>
        <v>160</v>
      </c>
      <c r="I7" s="10"/>
      <c r="J7" s="97"/>
      <c r="K7" s="97"/>
    </row>
    <row r="8" spans="1:11" ht="13.5" customHeight="1" x14ac:dyDescent="0.3">
      <c r="A8" s="44">
        <v>1</v>
      </c>
      <c r="B8" s="45" t="s">
        <v>39</v>
      </c>
      <c r="C8" s="46"/>
      <c r="D8" s="47"/>
      <c r="E8" s="47"/>
      <c r="F8" s="47"/>
      <c r="G8" s="10"/>
      <c r="H8" s="10"/>
      <c r="I8" s="10"/>
      <c r="J8" s="46"/>
      <c r="K8" s="46"/>
    </row>
    <row r="9" spans="1:11" ht="14.25" x14ac:dyDescent="0.3">
      <c r="A9" s="60">
        <v>1.1000000000000001</v>
      </c>
      <c r="B9" s="61" t="s">
        <v>40</v>
      </c>
      <c r="C9" s="18"/>
      <c r="D9" s="20"/>
      <c r="E9" s="20"/>
      <c r="F9" s="66">
        <f>SUM(D9:E9)</f>
        <v>0</v>
      </c>
      <c r="G9" s="10"/>
      <c r="H9" s="10"/>
      <c r="I9" s="10"/>
      <c r="J9" s="19">
        <f>K9/$H$7</f>
        <v>0</v>
      </c>
      <c r="K9" s="19">
        <f>F9/6</f>
        <v>0</v>
      </c>
    </row>
    <row r="10" spans="1:11" ht="14.25" x14ac:dyDescent="0.3">
      <c r="A10" s="60"/>
      <c r="B10" s="61"/>
      <c r="C10" s="18"/>
      <c r="D10" s="20"/>
      <c r="E10" s="20"/>
      <c r="F10" s="66">
        <f>SUM(D10:E10)</f>
        <v>0</v>
      </c>
      <c r="G10" s="10"/>
      <c r="H10" s="10"/>
      <c r="I10" s="10"/>
      <c r="J10" s="19">
        <f t="shared" ref="J10:J13" si="0">K10/$H$7</f>
        <v>0</v>
      </c>
      <c r="K10" s="19">
        <f>F10/6</f>
        <v>0</v>
      </c>
    </row>
    <row r="11" spans="1:11" ht="14.25" x14ac:dyDescent="0.3">
      <c r="A11" s="60"/>
      <c r="B11" s="61"/>
      <c r="C11" s="18"/>
      <c r="D11" s="20"/>
      <c r="E11" s="20"/>
      <c r="F11" s="66">
        <f>SUM(D11:E11)</f>
        <v>0</v>
      </c>
      <c r="G11" s="10"/>
      <c r="H11" s="10"/>
      <c r="I11" s="10"/>
      <c r="J11" s="19">
        <f t="shared" si="0"/>
        <v>0</v>
      </c>
      <c r="K11" s="19">
        <f>F11/6</f>
        <v>0</v>
      </c>
    </row>
    <row r="12" spans="1:11" ht="12.75" customHeight="1" x14ac:dyDescent="0.3">
      <c r="A12" s="60"/>
      <c r="B12" s="61"/>
      <c r="C12" s="18"/>
      <c r="D12" s="20"/>
      <c r="E12" s="20"/>
      <c r="F12" s="66">
        <f>SUM(D12:E12)</f>
        <v>0</v>
      </c>
      <c r="G12" s="10"/>
      <c r="H12" s="10"/>
      <c r="I12" s="10"/>
      <c r="J12" s="19">
        <f t="shared" si="0"/>
        <v>0</v>
      </c>
      <c r="K12" s="19">
        <f>F12/6</f>
        <v>0</v>
      </c>
    </row>
    <row r="13" spans="1:11" ht="12.75" customHeight="1" x14ac:dyDescent="0.3">
      <c r="A13" s="60"/>
      <c r="B13" s="61"/>
      <c r="C13" s="18"/>
      <c r="D13" s="20"/>
      <c r="E13" s="20"/>
      <c r="F13" s="66">
        <f>SUM(D13:E13)</f>
        <v>0</v>
      </c>
      <c r="G13" s="10"/>
      <c r="H13" s="10"/>
      <c r="I13" s="10"/>
      <c r="J13" s="19">
        <f t="shared" si="0"/>
        <v>0</v>
      </c>
      <c r="K13" s="19">
        <f>F13/6</f>
        <v>0</v>
      </c>
    </row>
    <row r="14" spans="1:11" ht="14.25" customHeight="1" thickBot="1" x14ac:dyDescent="0.35">
      <c r="A14" s="37"/>
      <c r="B14" s="38" t="s">
        <v>41</v>
      </c>
      <c r="C14" s="39"/>
      <c r="D14" s="41">
        <f>SUM(D9:D13)</f>
        <v>0</v>
      </c>
      <c r="E14" s="41">
        <f t="shared" ref="E14:F14" si="1">SUM(E9:E13)</f>
        <v>0</v>
      </c>
      <c r="F14" s="41">
        <f t="shared" si="1"/>
        <v>0</v>
      </c>
      <c r="G14" s="10"/>
      <c r="H14" s="10"/>
      <c r="I14" s="10"/>
      <c r="J14" s="40">
        <f>SUM(J9:J13)</f>
        <v>0</v>
      </c>
      <c r="K14" s="40">
        <f>SUM(K9:K13)</f>
        <v>0</v>
      </c>
    </row>
    <row r="15" spans="1:11" ht="14.25" x14ac:dyDescent="0.3">
      <c r="A15" s="62">
        <v>1.2</v>
      </c>
      <c r="B15" s="63" t="s">
        <v>13</v>
      </c>
      <c r="C15" s="35"/>
      <c r="D15" s="20"/>
      <c r="E15" s="20"/>
      <c r="F15" s="67">
        <f>SUM(D15:E15)</f>
        <v>0</v>
      </c>
      <c r="G15" s="10"/>
      <c r="H15" s="10"/>
      <c r="I15" s="10"/>
      <c r="J15" s="19">
        <f>K15/$H$7</f>
        <v>0</v>
      </c>
      <c r="K15" s="19">
        <f>F15/6</f>
        <v>0</v>
      </c>
    </row>
    <row r="16" spans="1:11" ht="14.25" x14ac:dyDescent="0.3">
      <c r="A16" s="60"/>
      <c r="B16" s="64"/>
      <c r="C16" s="35"/>
      <c r="D16" s="20"/>
      <c r="E16" s="20"/>
      <c r="F16" s="67">
        <f>SUM(D16:E16)</f>
        <v>0</v>
      </c>
      <c r="G16" s="10"/>
      <c r="H16" s="10"/>
      <c r="I16" s="10"/>
      <c r="J16" s="19">
        <f t="shared" ref="J16:J19" si="2">K16/$H$7</f>
        <v>0</v>
      </c>
      <c r="K16" s="19">
        <f>F16/6</f>
        <v>0</v>
      </c>
    </row>
    <row r="17" spans="1:11" ht="14.25" x14ac:dyDescent="0.3">
      <c r="A17" s="60"/>
      <c r="B17" s="64"/>
      <c r="C17" s="35"/>
      <c r="D17" s="20"/>
      <c r="E17" s="20"/>
      <c r="F17" s="67">
        <f>SUM(D17:E17)</f>
        <v>0</v>
      </c>
      <c r="G17" s="10"/>
      <c r="H17" s="10"/>
      <c r="I17" s="10"/>
      <c r="J17" s="19">
        <f t="shared" si="2"/>
        <v>0</v>
      </c>
      <c r="K17" s="19">
        <f>F17/6</f>
        <v>0</v>
      </c>
    </row>
    <row r="18" spans="1:11" ht="14.25" x14ac:dyDescent="0.3">
      <c r="A18" s="60"/>
      <c r="B18" s="64"/>
      <c r="C18" s="35"/>
      <c r="D18" s="20"/>
      <c r="E18" s="20"/>
      <c r="F18" s="67">
        <f>SUM(D18:E18)</f>
        <v>0</v>
      </c>
      <c r="G18" s="10"/>
      <c r="H18" s="10"/>
      <c r="I18" s="10"/>
      <c r="J18" s="19">
        <f t="shared" si="2"/>
        <v>0</v>
      </c>
      <c r="K18" s="19">
        <f>F18/6</f>
        <v>0</v>
      </c>
    </row>
    <row r="19" spans="1:11" s="14" customFormat="1" ht="14.25" x14ac:dyDescent="0.3">
      <c r="A19" s="60"/>
      <c r="B19" s="64"/>
      <c r="C19" s="35"/>
      <c r="D19" s="20"/>
      <c r="E19" s="20"/>
      <c r="F19" s="67">
        <f>SUM(D19:E19)</f>
        <v>0</v>
      </c>
      <c r="J19" s="19">
        <f t="shared" si="2"/>
        <v>0</v>
      </c>
      <c r="K19" s="19">
        <f>F19/6</f>
        <v>0</v>
      </c>
    </row>
    <row r="20" spans="1:11" ht="14.25" customHeight="1" thickBot="1" x14ac:dyDescent="0.35">
      <c r="A20" s="37"/>
      <c r="B20" s="38" t="s">
        <v>14</v>
      </c>
      <c r="C20" s="42"/>
      <c r="D20" s="41">
        <f>SUM(D15:D19)</f>
        <v>0</v>
      </c>
      <c r="E20" s="41">
        <f t="shared" ref="E20:F20" si="3">SUM(E15:E19)</f>
        <v>0</v>
      </c>
      <c r="F20" s="41">
        <f t="shared" si="3"/>
        <v>0</v>
      </c>
      <c r="G20" s="10"/>
      <c r="H20" s="10"/>
      <c r="I20" s="10"/>
      <c r="J20" s="43">
        <f>SUM(J15:J19)</f>
        <v>0</v>
      </c>
      <c r="K20" s="43">
        <f>SUM(K15:K19)</f>
        <v>0</v>
      </c>
    </row>
    <row r="21" spans="1:11" ht="13.5" customHeight="1" x14ac:dyDescent="0.3">
      <c r="A21" s="62">
        <v>1.3</v>
      </c>
      <c r="B21" s="63" t="s">
        <v>42</v>
      </c>
      <c r="C21" s="35"/>
      <c r="D21" s="20"/>
      <c r="E21" s="20"/>
      <c r="F21" s="67">
        <f>SUM(D21:E21)</f>
        <v>0</v>
      </c>
      <c r="G21" s="10"/>
      <c r="H21" s="10"/>
      <c r="I21" s="10"/>
      <c r="J21" s="19">
        <f>K21/$H$7</f>
        <v>0</v>
      </c>
      <c r="K21" s="19">
        <f>F21/6</f>
        <v>0</v>
      </c>
    </row>
    <row r="22" spans="1:11" ht="13.5" customHeight="1" x14ac:dyDescent="0.3">
      <c r="A22" s="60"/>
      <c r="B22" s="64"/>
      <c r="C22" s="35"/>
      <c r="D22" s="20"/>
      <c r="E22" s="20"/>
      <c r="F22" s="67">
        <f>SUM(D22:E22)</f>
        <v>0</v>
      </c>
      <c r="G22" s="10"/>
      <c r="H22" s="10"/>
      <c r="I22" s="10"/>
      <c r="J22" s="19">
        <f t="shared" ref="J22:J25" si="4">K22/$H$7</f>
        <v>0</v>
      </c>
      <c r="K22" s="19">
        <f>F22/6</f>
        <v>0</v>
      </c>
    </row>
    <row r="23" spans="1:11" ht="13.5" customHeight="1" x14ac:dyDescent="0.3">
      <c r="A23" s="60"/>
      <c r="B23" s="64"/>
      <c r="C23" s="35"/>
      <c r="D23" s="20"/>
      <c r="E23" s="20"/>
      <c r="F23" s="67">
        <f>SUM(D23:E23)</f>
        <v>0</v>
      </c>
      <c r="G23" s="10"/>
      <c r="H23" s="10"/>
      <c r="I23" s="10"/>
      <c r="J23" s="19">
        <f t="shared" si="4"/>
        <v>0</v>
      </c>
      <c r="K23" s="19">
        <f>F23/6</f>
        <v>0</v>
      </c>
    </row>
    <row r="24" spans="1:11" ht="13.5" customHeight="1" x14ac:dyDescent="0.3">
      <c r="A24" s="60"/>
      <c r="B24" s="64"/>
      <c r="C24" s="35"/>
      <c r="D24" s="20"/>
      <c r="E24" s="20"/>
      <c r="F24" s="67">
        <f>SUM(D24:E24)</f>
        <v>0</v>
      </c>
      <c r="G24" s="10"/>
      <c r="H24" s="10"/>
      <c r="I24" s="10"/>
      <c r="J24" s="19">
        <f t="shared" si="4"/>
        <v>0</v>
      </c>
      <c r="K24" s="19">
        <f>F24/6</f>
        <v>0</v>
      </c>
    </row>
    <row r="25" spans="1:11" s="14" customFormat="1" ht="14.25" x14ac:dyDescent="0.3">
      <c r="A25" s="60"/>
      <c r="B25" s="64"/>
      <c r="C25" s="35"/>
      <c r="D25" s="20"/>
      <c r="E25" s="20"/>
      <c r="F25" s="67">
        <f>SUM(D25:E25)</f>
        <v>0</v>
      </c>
      <c r="J25" s="19">
        <f t="shared" si="4"/>
        <v>0</v>
      </c>
      <c r="K25" s="19">
        <f>F25/6</f>
        <v>0</v>
      </c>
    </row>
    <row r="26" spans="1:11" s="14" customFormat="1" ht="15" thickBot="1" x14ac:dyDescent="0.35">
      <c r="A26" s="37"/>
      <c r="B26" s="38" t="s">
        <v>43</v>
      </c>
      <c r="C26" s="42"/>
      <c r="D26" s="41">
        <f>SUM(D21:D25)</f>
        <v>0</v>
      </c>
      <c r="E26" s="41">
        <f t="shared" ref="E26:F26" si="5">SUM(E21:E25)</f>
        <v>0</v>
      </c>
      <c r="F26" s="41">
        <f t="shared" si="5"/>
        <v>0</v>
      </c>
      <c r="J26" s="43">
        <f>SUM(J21:J25)</f>
        <v>0</v>
      </c>
      <c r="K26" s="43">
        <f>SUM(K21:K25)</f>
        <v>0</v>
      </c>
    </row>
    <row r="27" spans="1:11" s="14" customFormat="1" ht="14.25" thickBot="1" x14ac:dyDescent="0.3">
      <c r="A27" s="56"/>
      <c r="B27" s="57" t="s">
        <v>44</v>
      </c>
      <c r="C27" s="58"/>
      <c r="D27" s="59">
        <f t="shared" ref="D27:F27" si="6">SUM(D14,D20,D26)</f>
        <v>0</v>
      </c>
      <c r="E27" s="59">
        <f t="shared" si="6"/>
        <v>0</v>
      </c>
      <c r="F27" s="59">
        <f t="shared" si="6"/>
        <v>0</v>
      </c>
      <c r="J27" s="59">
        <f>SUM(J14,J20,J26)</f>
        <v>0</v>
      </c>
      <c r="K27" s="59">
        <f>SUM(K14,K20,K26)</f>
        <v>0</v>
      </c>
    </row>
    <row r="28" spans="1:11" ht="14.25" x14ac:dyDescent="0.3">
      <c r="A28" s="33"/>
      <c r="B28" s="34"/>
      <c r="C28" s="35"/>
      <c r="D28" s="36"/>
      <c r="E28" s="36"/>
      <c r="F28" s="36"/>
      <c r="G28" s="10"/>
      <c r="H28" s="10"/>
      <c r="I28" s="10"/>
      <c r="J28" s="35"/>
      <c r="K28" s="35"/>
    </row>
    <row r="29" spans="1:11" ht="14.25" x14ac:dyDescent="0.3">
      <c r="A29" s="48">
        <v>2</v>
      </c>
      <c r="B29" s="49" t="s">
        <v>45</v>
      </c>
      <c r="C29" s="50"/>
      <c r="D29" s="51"/>
      <c r="E29" s="51"/>
      <c r="F29" s="47"/>
      <c r="G29" s="10"/>
      <c r="H29" s="10"/>
      <c r="I29" s="10"/>
      <c r="J29" s="50"/>
      <c r="K29" s="50"/>
    </row>
    <row r="30" spans="1:11" ht="14.25" x14ac:dyDescent="0.3">
      <c r="A30" s="60">
        <v>2.1</v>
      </c>
      <c r="B30" s="61" t="s">
        <v>46</v>
      </c>
      <c r="C30" s="18"/>
      <c r="D30" s="20"/>
      <c r="E30" s="20"/>
      <c r="F30" s="66">
        <f>SUM(D30:E30)</f>
        <v>0</v>
      </c>
      <c r="G30" s="10"/>
      <c r="H30" s="10"/>
      <c r="I30" s="10"/>
      <c r="J30" s="19">
        <f>K30/$H$7</f>
        <v>0</v>
      </c>
      <c r="K30" s="19">
        <f>F30/6</f>
        <v>0</v>
      </c>
    </row>
    <row r="31" spans="1:11" ht="14.25" x14ac:dyDescent="0.3">
      <c r="A31" s="60"/>
      <c r="B31" s="61"/>
      <c r="C31" s="18"/>
      <c r="D31" s="20"/>
      <c r="E31" s="20"/>
      <c r="F31" s="66">
        <f>SUM(D31:E31)</f>
        <v>0</v>
      </c>
      <c r="G31" s="10"/>
      <c r="H31" s="10"/>
      <c r="I31" s="10"/>
      <c r="J31" s="19">
        <f t="shared" ref="J31:J34" si="7">K31/$H$7</f>
        <v>0</v>
      </c>
      <c r="K31" s="19">
        <f>F31/6</f>
        <v>0</v>
      </c>
    </row>
    <row r="32" spans="1:11" ht="14.25" x14ac:dyDescent="0.3">
      <c r="A32" s="60"/>
      <c r="B32" s="61"/>
      <c r="C32" s="18"/>
      <c r="D32" s="20"/>
      <c r="E32" s="20"/>
      <c r="F32" s="66">
        <f>SUM(D32:E32)</f>
        <v>0</v>
      </c>
      <c r="G32" s="10"/>
      <c r="H32" s="10"/>
      <c r="I32" s="10"/>
      <c r="J32" s="19">
        <f t="shared" si="7"/>
        <v>0</v>
      </c>
      <c r="K32" s="19">
        <f>F32/6</f>
        <v>0</v>
      </c>
    </row>
    <row r="33" spans="1:11" ht="14.25" x14ac:dyDescent="0.3">
      <c r="A33" s="60"/>
      <c r="B33" s="61"/>
      <c r="C33" s="18"/>
      <c r="D33" s="20"/>
      <c r="E33" s="20"/>
      <c r="F33" s="66">
        <f>SUM(D33:E33)</f>
        <v>0</v>
      </c>
      <c r="G33" s="10"/>
      <c r="H33" s="10"/>
      <c r="I33" s="10"/>
      <c r="J33" s="19">
        <f t="shared" si="7"/>
        <v>0</v>
      </c>
      <c r="K33" s="19">
        <f>F33/6</f>
        <v>0</v>
      </c>
    </row>
    <row r="34" spans="1:11" s="14" customFormat="1" ht="14.25" x14ac:dyDescent="0.3">
      <c r="A34" s="60"/>
      <c r="B34" s="61"/>
      <c r="C34" s="18"/>
      <c r="D34" s="20"/>
      <c r="E34" s="20"/>
      <c r="F34" s="66">
        <f>SUM(D34:E34)</f>
        <v>0</v>
      </c>
      <c r="J34" s="19">
        <f t="shared" si="7"/>
        <v>0</v>
      </c>
      <c r="K34" s="19">
        <f>F34/6</f>
        <v>0</v>
      </c>
    </row>
    <row r="35" spans="1:11" s="14" customFormat="1" ht="15" thickBot="1" x14ac:dyDescent="0.35">
      <c r="A35" s="37"/>
      <c r="B35" s="38" t="s">
        <v>47</v>
      </c>
      <c r="C35" s="39"/>
      <c r="D35" s="41">
        <f>SUM(D30:D34)</f>
        <v>0</v>
      </c>
      <c r="E35" s="41">
        <f t="shared" ref="E35:F35" si="8">SUM(E30:E34)</f>
        <v>0</v>
      </c>
      <c r="F35" s="41">
        <f t="shared" si="8"/>
        <v>0</v>
      </c>
      <c r="J35" s="43">
        <f>SUM(J30:J34)</f>
        <v>0</v>
      </c>
      <c r="K35" s="43">
        <f>SUM(K30:K34)</f>
        <v>0</v>
      </c>
    </row>
    <row r="36" spans="1:11" s="14" customFormat="1" ht="14.25" x14ac:dyDescent="0.3">
      <c r="A36" s="60">
        <v>2.2000000000000002</v>
      </c>
      <c r="B36" s="65" t="s">
        <v>48</v>
      </c>
      <c r="C36" s="18"/>
      <c r="D36" s="20"/>
      <c r="E36" s="20"/>
      <c r="F36" s="66">
        <f>SUM(D36:E36)</f>
        <v>0</v>
      </c>
      <c r="J36" s="19">
        <f>K36/$H$7</f>
        <v>0</v>
      </c>
      <c r="K36" s="19">
        <f>F36/6</f>
        <v>0</v>
      </c>
    </row>
    <row r="37" spans="1:11" s="14" customFormat="1" ht="14.25" x14ac:dyDescent="0.3">
      <c r="A37" s="60"/>
      <c r="B37" s="61"/>
      <c r="C37" s="18"/>
      <c r="D37" s="20"/>
      <c r="E37" s="20"/>
      <c r="F37" s="66">
        <f>SUM(D37:E37)</f>
        <v>0</v>
      </c>
      <c r="J37" s="19">
        <f t="shared" ref="J37:J40" si="9">K37/$H$7</f>
        <v>0</v>
      </c>
      <c r="K37" s="19">
        <f>F37/6</f>
        <v>0</v>
      </c>
    </row>
    <row r="38" spans="1:11" s="14" customFormat="1" ht="14.25" x14ac:dyDescent="0.3">
      <c r="A38" s="60"/>
      <c r="B38" s="61"/>
      <c r="C38" s="18"/>
      <c r="D38" s="20"/>
      <c r="E38" s="20"/>
      <c r="F38" s="66">
        <f>SUM(D38:E38)</f>
        <v>0</v>
      </c>
      <c r="J38" s="19">
        <f t="shared" si="9"/>
        <v>0</v>
      </c>
      <c r="K38" s="19">
        <f>F38/6</f>
        <v>0</v>
      </c>
    </row>
    <row r="39" spans="1:11" s="14" customFormat="1" ht="14.25" x14ac:dyDescent="0.3">
      <c r="A39" s="60"/>
      <c r="B39" s="61"/>
      <c r="C39" s="18"/>
      <c r="D39" s="20"/>
      <c r="E39" s="20"/>
      <c r="F39" s="66">
        <f>SUM(D39:E39)</f>
        <v>0</v>
      </c>
      <c r="J39" s="19">
        <f t="shared" si="9"/>
        <v>0</v>
      </c>
      <c r="K39" s="19">
        <f>F39/6</f>
        <v>0</v>
      </c>
    </row>
    <row r="40" spans="1:11" s="14" customFormat="1" ht="14.25" x14ac:dyDescent="0.3">
      <c r="A40" s="60"/>
      <c r="B40" s="61"/>
      <c r="C40" s="18"/>
      <c r="D40" s="20"/>
      <c r="E40" s="20"/>
      <c r="F40" s="66">
        <f>SUM(D40:E40)</f>
        <v>0</v>
      </c>
      <c r="G40" s="31"/>
      <c r="J40" s="19">
        <f t="shared" si="9"/>
        <v>0</v>
      </c>
      <c r="K40" s="19">
        <f>F40/6</f>
        <v>0</v>
      </c>
    </row>
    <row r="41" spans="1:11" ht="14.25" customHeight="1" thickBot="1" x14ac:dyDescent="0.35">
      <c r="A41" s="37"/>
      <c r="B41" s="38" t="s">
        <v>49</v>
      </c>
      <c r="C41" s="39"/>
      <c r="D41" s="41">
        <f>SUM(D36:D40)</f>
        <v>0</v>
      </c>
      <c r="E41" s="41">
        <f t="shared" ref="E41:F41" si="10">SUM(E36:E40)</f>
        <v>0</v>
      </c>
      <c r="F41" s="41">
        <f t="shared" si="10"/>
        <v>0</v>
      </c>
      <c r="G41" s="10"/>
      <c r="H41" s="10"/>
      <c r="I41" s="10"/>
      <c r="J41" s="43">
        <f>SUM(J36:J40)</f>
        <v>0</v>
      </c>
      <c r="K41" s="43">
        <f>SUM(K36:K40)</f>
        <v>0</v>
      </c>
    </row>
    <row r="42" spans="1:11" ht="14.25" x14ac:dyDescent="0.3">
      <c r="A42" s="60">
        <v>2.2999999999999998</v>
      </c>
      <c r="B42" s="65" t="s">
        <v>50</v>
      </c>
      <c r="C42" s="18"/>
      <c r="D42" s="20"/>
      <c r="E42" s="20"/>
      <c r="F42" s="66">
        <f>SUM(D42:E42)</f>
        <v>0</v>
      </c>
      <c r="G42" s="10"/>
      <c r="H42" s="10"/>
      <c r="I42" s="10"/>
      <c r="J42" s="19">
        <f>K42/$H$7</f>
        <v>0</v>
      </c>
      <c r="K42" s="19">
        <f>F42/6</f>
        <v>0</v>
      </c>
    </row>
    <row r="43" spans="1:11" ht="14.25" x14ac:dyDescent="0.3">
      <c r="A43" s="60"/>
      <c r="B43" s="61"/>
      <c r="C43" s="18"/>
      <c r="D43" s="20"/>
      <c r="E43" s="20"/>
      <c r="F43" s="66">
        <f>SUM(D43:E43)</f>
        <v>0</v>
      </c>
      <c r="G43" s="10"/>
      <c r="H43" s="10"/>
      <c r="I43" s="10"/>
      <c r="J43" s="19">
        <f t="shared" ref="J43:J46" si="11">K43/$H$7</f>
        <v>0</v>
      </c>
      <c r="K43" s="19">
        <f>F43/6</f>
        <v>0</v>
      </c>
    </row>
    <row r="44" spans="1:11" s="14" customFormat="1" ht="14.25" x14ac:dyDescent="0.3">
      <c r="A44" s="60"/>
      <c r="B44" s="61"/>
      <c r="C44" s="18"/>
      <c r="D44" s="20"/>
      <c r="E44" s="20"/>
      <c r="F44" s="66">
        <f>SUM(D44:E44)</f>
        <v>0</v>
      </c>
      <c r="J44" s="19">
        <f t="shared" si="11"/>
        <v>0</v>
      </c>
      <c r="K44" s="19">
        <f>F44/6</f>
        <v>0</v>
      </c>
    </row>
    <row r="45" spans="1:11" s="14" customFormat="1" ht="14.25" x14ac:dyDescent="0.3">
      <c r="A45" s="60"/>
      <c r="B45" s="61"/>
      <c r="C45" s="18"/>
      <c r="D45" s="20"/>
      <c r="E45" s="20"/>
      <c r="F45" s="66">
        <f>SUM(D45:E45)</f>
        <v>0</v>
      </c>
      <c r="J45" s="19">
        <f t="shared" si="11"/>
        <v>0</v>
      </c>
      <c r="K45" s="19">
        <f>F45/6</f>
        <v>0</v>
      </c>
    </row>
    <row r="46" spans="1:11" s="14" customFormat="1" ht="14.25" x14ac:dyDescent="0.3">
      <c r="A46" s="60"/>
      <c r="B46" s="61"/>
      <c r="C46" s="18"/>
      <c r="D46" s="20"/>
      <c r="E46" s="20"/>
      <c r="F46" s="66">
        <f>SUM(D46:E46)</f>
        <v>0</v>
      </c>
      <c r="J46" s="19">
        <f t="shared" si="11"/>
        <v>0</v>
      </c>
      <c r="K46" s="19">
        <f>F46/6</f>
        <v>0</v>
      </c>
    </row>
    <row r="47" spans="1:11" ht="15" thickBot="1" x14ac:dyDescent="0.35">
      <c r="A47" s="37"/>
      <c r="B47" s="38" t="s">
        <v>15</v>
      </c>
      <c r="C47" s="39"/>
      <c r="D47" s="41">
        <f>SUM(D42:D46)</f>
        <v>0</v>
      </c>
      <c r="E47" s="41">
        <f t="shared" ref="E47:F47" si="12">SUM(E42:E46)</f>
        <v>0</v>
      </c>
      <c r="F47" s="41">
        <f t="shared" si="12"/>
        <v>0</v>
      </c>
      <c r="G47" s="10"/>
      <c r="H47" s="10"/>
      <c r="I47" s="10"/>
      <c r="J47" s="43">
        <f>SUM(J42:J46)</f>
        <v>0</v>
      </c>
      <c r="K47" s="43">
        <f>SUM(K42:K46)</f>
        <v>0</v>
      </c>
    </row>
    <row r="48" spans="1:11" ht="14.25" x14ac:dyDescent="0.3">
      <c r="A48" s="60">
        <v>2.4</v>
      </c>
      <c r="B48" s="65" t="s">
        <v>51</v>
      </c>
      <c r="C48" s="18"/>
      <c r="D48" s="20"/>
      <c r="E48" s="20"/>
      <c r="F48" s="66">
        <f>SUM(D48:E48)</f>
        <v>0</v>
      </c>
      <c r="G48" s="10"/>
      <c r="H48" s="10"/>
      <c r="I48" s="10"/>
      <c r="J48" s="19">
        <f>K48/$H$7</f>
        <v>0</v>
      </c>
      <c r="K48" s="19">
        <f>F48/6</f>
        <v>0</v>
      </c>
    </row>
    <row r="49" spans="1:11" ht="14.25" x14ac:dyDescent="0.3">
      <c r="A49" s="60"/>
      <c r="B49" s="61"/>
      <c r="C49" s="18"/>
      <c r="D49" s="20"/>
      <c r="E49" s="20"/>
      <c r="F49" s="66">
        <f>SUM(D49:E49)</f>
        <v>0</v>
      </c>
      <c r="G49" s="10"/>
      <c r="H49" s="10"/>
      <c r="I49" s="10"/>
      <c r="J49" s="19">
        <f t="shared" ref="J49:J52" si="13">K49/$H$7</f>
        <v>0</v>
      </c>
      <c r="K49" s="19">
        <f>F49/6</f>
        <v>0</v>
      </c>
    </row>
    <row r="50" spans="1:11" ht="14.25" x14ac:dyDescent="0.3">
      <c r="A50" s="60"/>
      <c r="B50" s="61"/>
      <c r="C50" s="18"/>
      <c r="D50" s="20"/>
      <c r="E50" s="20"/>
      <c r="F50" s="66">
        <f>SUM(D50:E50)</f>
        <v>0</v>
      </c>
      <c r="G50" s="14"/>
      <c r="H50" s="14"/>
      <c r="I50" s="14"/>
      <c r="J50" s="19">
        <f t="shared" si="13"/>
        <v>0</v>
      </c>
      <c r="K50" s="19">
        <f>F50/6</f>
        <v>0</v>
      </c>
    </row>
    <row r="51" spans="1:11" ht="14.25" x14ac:dyDescent="0.3">
      <c r="A51" s="60"/>
      <c r="B51" s="61"/>
      <c r="C51" s="18"/>
      <c r="D51" s="20"/>
      <c r="E51" s="20"/>
      <c r="F51" s="66">
        <f>SUM(D51:E51)</f>
        <v>0</v>
      </c>
      <c r="G51" s="14"/>
      <c r="H51" s="14"/>
      <c r="I51" s="14"/>
      <c r="J51" s="19">
        <f t="shared" si="13"/>
        <v>0</v>
      </c>
      <c r="K51" s="19">
        <f>F51/6</f>
        <v>0</v>
      </c>
    </row>
    <row r="52" spans="1:11" ht="14.25" x14ac:dyDescent="0.3">
      <c r="A52" s="60"/>
      <c r="B52" s="61"/>
      <c r="C52" s="18"/>
      <c r="D52" s="20"/>
      <c r="E52" s="20"/>
      <c r="F52" s="66">
        <f>SUM(D52:E52)</f>
        <v>0</v>
      </c>
      <c r="G52" s="14"/>
      <c r="H52" s="14"/>
      <c r="I52" s="14"/>
      <c r="J52" s="19">
        <f t="shared" si="13"/>
        <v>0</v>
      </c>
      <c r="K52" s="19">
        <f>F52/6</f>
        <v>0</v>
      </c>
    </row>
    <row r="53" spans="1:11" ht="15" thickBot="1" x14ac:dyDescent="0.35">
      <c r="A53" s="37"/>
      <c r="B53" s="38" t="s">
        <v>57</v>
      </c>
      <c r="C53" s="39"/>
      <c r="D53" s="41">
        <f>SUM(D48:D52)</f>
        <v>0</v>
      </c>
      <c r="E53" s="41">
        <f t="shared" ref="E53:F53" si="14">SUM(E48:E52)</f>
        <v>0</v>
      </c>
      <c r="F53" s="41">
        <f t="shared" si="14"/>
        <v>0</v>
      </c>
      <c r="G53" s="10"/>
      <c r="H53" s="10"/>
      <c r="I53" s="10"/>
      <c r="J53" s="43">
        <f>SUM(J48:J52)</f>
        <v>0</v>
      </c>
      <c r="K53" s="43">
        <f>SUM(K48:K52)</f>
        <v>0</v>
      </c>
    </row>
    <row r="54" spans="1:11" ht="14.25" x14ac:dyDescent="0.3">
      <c r="A54" s="60">
        <v>2.5</v>
      </c>
      <c r="B54" s="65" t="s">
        <v>52</v>
      </c>
      <c r="C54" s="18"/>
      <c r="D54" s="20"/>
      <c r="E54" s="20"/>
      <c r="F54" s="66">
        <f>SUM(D54:E54)</f>
        <v>0</v>
      </c>
      <c r="G54" s="10"/>
      <c r="H54" s="10"/>
      <c r="I54" s="10"/>
      <c r="J54" s="19">
        <f>K54/$H$7</f>
        <v>0</v>
      </c>
      <c r="K54" s="19">
        <f>F54/6</f>
        <v>0</v>
      </c>
    </row>
    <row r="55" spans="1:11" ht="14.25" x14ac:dyDescent="0.3">
      <c r="A55" s="60"/>
      <c r="B55" s="61"/>
      <c r="C55" s="18"/>
      <c r="D55" s="20"/>
      <c r="E55" s="20"/>
      <c r="F55" s="66">
        <f>SUM(D55:E55)</f>
        <v>0</v>
      </c>
      <c r="G55" s="10"/>
      <c r="H55" s="10"/>
      <c r="I55" s="10"/>
      <c r="J55" s="19">
        <f t="shared" ref="J55:J58" si="15">K55/$H$7</f>
        <v>0</v>
      </c>
      <c r="K55" s="19">
        <f>F55/6</f>
        <v>0</v>
      </c>
    </row>
    <row r="56" spans="1:11" ht="14.25" x14ac:dyDescent="0.3">
      <c r="A56" s="60"/>
      <c r="B56" s="61"/>
      <c r="C56" s="18"/>
      <c r="D56" s="20"/>
      <c r="E56" s="20"/>
      <c r="F56" s="66">
        <f>SUM(D56:E56)</f>
        <v>0</v>
      </c>
      <c r="G56" s="14"/>
      <c r="H56" s="14"/>
      <c r="I56" s="14"/>
      <c r="J56" s="19">
        <f t="shared" si="15"/>
        <v>0</v>
      </c>
      <c r="K56" s="19">
        <f>F56/6</f>
        <v>0</v>
      </c>
    </row>
    <row r="57" spans="1:11" ht="14.25" x14ac:dyDescent="0.3">
      <c r="A57" s="60"/>
      <c r="B57" s="61"/>
      <c r="C57" s="18"/>
      <c r="D57" s="20"/>
      <c r="E57" s="20"/>
      <c r="F57" s="66">
        <f>SUM(D57:E57)</f>
        <v>0</v>
      </c>
      <c r="G57" s="14"/>
      <c r="H57" s="14"/>
      <c r="I57" s="14"/>
      <c r="J57" s="19">
        <f t="shared" si="15"/>
        <v>0</v>
      </c>
      <c r="K57" s="19">
        <f>F57/6</f>
        <v>0</v>
      </c>
    </row>
    <row r="58" spans="1:11" ht="14.25" x14ac:dyDescent="0.3">
      <c r="A58" s="60"/>
      <c r="B58" s="61"/>
      <c r="C58" s="18"/>
      <c r="D58" s="20"/>
      <c r="E58" s="20"/>
      <c r="F58" s="66">
        <f>SUM(D58:E58)</f>
        <v>0</v>
      </c>
      <c r="G58" s="14"/>
      <c r="H58" s="14"/>
      <c r="I58" s="14"/>
      <c r="J58" s="19">
        <f t="shared" si="15"/>
        <v>0</v>
      </c>
      <c r="K58" s="19">
        <f>F58/6</f>
        <v>0</v>
      </c>
    </row>
    <row r="59" spans="1:11" ht="15" thickBot="1" x14ac:dyDescent="0.35">
      <c r="A59" s="37"/>
      <c r="B59" s="38" t="s">
        <v>58</v>
      </c>
      <c r="C59" s="39"/>
      <c r="D59" s="41">
        <f>SUM(D54:D58)</f>
        <v>0</v>
      </c>
      <c r="E59" s="41">
        <f t="shared" ref="E59:F59" si="16">SUM(E54:E58)</f>
        <v>0</v>
      </c>
      <c r="F59" s="41">
        <f t="shared" si="16"/>
        <v>0</v>
      </c>
      <c r="G59" s="10"/>
      <c r="H59" s="10"/>
      <c r="I59" s="10"/>
      <c r="J59" s="43">
        <f>SUM(J54:J58)</f>
        <v>0</v>
      </c>
      <c r="K59" s="43">
        <f>SUM(K54:K58)</f>
        <v>0</v>
      </c>
    </row>
    <row r="60" spans="1:11" ht="14.25" x14ac:dyDescent="0.3">
      <c r="A60" s="60">
        <v>2.6</v>
      </c>
      <c r="B60" s="65" t="s">
        <v>53</v>
      </c>
      <c r="C60" s="24"/>
      <c r="D60" s="20"/>
      <c r="E60" s="20"/>
      <c r="F60" s="66">
        <f>SUM(D60:E60)</f>
        <v>0</v>
      </c>
      <c r="G60" s="10"/>
      <c r="H60" s="10"/>
      <c r="I60" s="10"/>
      <c r="J60" s="19">
        <f>K60/$H$7</f>
        <v>0</v>
      </c>
      <c r="K60" s="19">
        <f>F60/6</f>
        <v>0</v>
      </c>
    </row>
    <row r="61" spans="1:11" ht="14.25" x14ac:dyDescent="0.3">
      <c r="A61" s="60"/>
      <c r="B61" s="61"/>
      <c r="C61" s="24"/>
      <c r="D61" s="20"/>
      <c r="E61" s="20"/>
      <c r="F61" s="66">
        <f>SUM(D61:E61)</f>
        <v>0</v>
      </c>
      <c r="G61" s="10"/>
      <c r="H61" s="10"/>
      <c r="I61" s="10"/>
      <c r="J61" s="19">
        <f t="shared" ref="J61:J64" si="17">K61/$H$7</f>
        <v>0</v>
      </c>
      <c r="K61" s="19">
        <f>F61/6</f>
        <v>0</v>
      </c>
    </row>
    <row r="62" spans="1:11" ht="14.25" x14ac:dyDescent="0.3">
      <c r="A62" s="60"/>
      <c r="B62" s="61"/>
      <c r="C62" s="24"/>
      <c r="D62" s="20"/>
      <c r="E62" s="20"/>
      <c r="F62" s="66">
        <f>SUM(D62:E62)</f>
        <v>0</v>
      </c>
      <c r="G62" s="10"/>
      <c r="H62" s="10"/>
      <c r="I62" s="10"/>
      <c r="J62" s="19">
        <f t="shared" si="17"/>
        <v>0</v>
      </c>
      <c r="K62" s="19">
        <f>F62/6</f>
        <v>0</v>
      </c>
    </row>
    <row r="63" spans="1:11" s="14" customFormat="1" ht="14.25" x14ac:dyDescent="0.3">
      <c r="A63" s="60"/>
      <c r="B63" s="61"/>
      <c r="C63" s="24"/>
      <c r="D63" s="20"/>
      <c r="E63" s="20"/>
      <c r="F63" s="66">
        <f>SUM(D63:E63)</f>
        <v>0</v>
      </c>
      <c r="J63" s="19">
        <f t="shared" si="17"/>
        <v>0</v>
      </c>
      <c r="K63" s="19">
        <f>F63/6</f>
        <v>0</v>
      </c>
    </row>
    <row r="64" spans="1:11" s="14" customFormat="1" ht="14.25" x14ac:dyDescent="0.3">
      <c r="A64" s="60"/>
      <c r="B64" s="61"/>
      <c r="C64" s="24"/>
      <c r="D64" s="20"/>
      <c r="E64" s="20"/>
      <c r="F64" s="66">
        <f>SUM(D64:E64)</f>
        <v>0</v>
      </c>
      <c r="J64" s="19">
        <f t="shared" si="17"/>
        <v>0</v>
      </c>
      <c r="K64" s="19">
        <f>F64/6</f>
        <v>0</v>
      </c>
    </row>
    <row r="65" spans="1:11" s="14" customFormat="1" ht="15" thickBot="1" x14ac:dyDescent="0.35">
      <c r="A65" s="37"/>
      <c r="B65" s="38" t="s">
        <v>59</v>
      </c>
      <c r="C65" s="39"/>
      <c r="D65" s="41">
        <f>SUM(D60:D64)</f>
        <v>0</v>
      </c>
      <c r="E65" s="41">
        <f t="shared" ref="E65:F65" si="18">SUM(E60:E64)</f>
        <v>0</v>
      </c>
      <c r="F65" s="41">
        <f t="shared" si="18"/>
        <v>0</v>
      </c>
      <c r="J65" s="43">
        <f>SUM(J60:J64)</f>
        <v>0</v>
      </c>
      <c r="K65" s="43">
        <f>SUM(K60:K64)</f>
        <v>0</v>
      </c>
    </row>
    <row r="66" spans="1:11" ht="14.25" x14ac:dyDescent="0.3">
      <c r="A66" s="60">
        <v>2.7</v>
      </c>
      <c r="B66" s="65" t="s">
        <v>54</v>
      </c>
      <c r="C66" s="24"/>
      <c r="D66" s="20"/>
      <c r="E66" s="20"/>
      <c r="F66" s="66">
        <f>SUM(D66:E66)</f>
        <v>0</v>
      </c>
      <c r="G66" s="10"/>
      <c r="H66" s="10"/>
      <c r="I66" s="10"/>
      <c r="J66" s="19">
        <f>K66/$H$7</f>
        <v>0</v>
      </c>
      <c r="K66" s="19">
        <f>F66/6</f>
        <v>0</v>
      </c>
    </row>
    <row r="67" spans="1:11" ht="14.25" x14ac:dyDescent="0.3">
      <c r="A67" s="60"/>
      <c r="B67" s="61"/>
      <c r="C67" s="24"/>
      <c r="D67" s="20"/>
      <c r="E67" s="20"/>
      <c r="F67" s="66">
        <f>SUM(D67:E67)</f>
        <v>0</v>
      </c>
      <c r="G67" s="10"/>
      <c r="H67" s="10"/>
      <c r="I67" s="10"/>
      <c r="J67" s="19">
        <f t="shared" ref="J67:J70" si="19">K67/$H$7</f>
        <v>0</v>
      </c>
      <c r="K67" s="19">
        <f>F67/6</f>
        <v>0</v>
      </c>
    </row>
    <row r="68" spans="1:11" ht="14.25" x14ac:dyDescent="0.3">
      <c r="A68" s="60"/>
      <c r="B68" s="61"/>
      <c r="C68" s="24"/>
      <c r="D68" s="20"/>
      <c r="E68" s="20"/>
      <c r="F68" s="66">
        <f>SUM(D68:E68)</f>
        <v>0</v>
      </c>
      <c r="G68" s="10"/>
      <c r="H68" s="10"/>
      <c r="I68" s="10"/>
      <c r="J68" s="19">
        <f t="shared" si="19"/>
        <v>0</v>
      </c>
      <c r="K68" s="19">
        <f>F68/6</f>
        <v>0</v>
      </c>
    </row>
    <row r="69" spans="1:11" s="14" customFormat="1" ht="14.25" x14ac:dyDescent="0.3">
      <c r="A69" s="60"/>
      <c r="B69" s="61"/>
      <c r="C69" s="24"/>
      <c r="D69" s="20"/>
      <c r="E69" s="20"/>
      <c r="F69" s="66">
        <f>SUM(D69:E69)</f>
        <v>0</v>
      </c>
      <c r="J69" s="19">
        <f t="shared" si="19"/>
        <v>0</v>
      </c>
      <c r="K69" s="19">
        <f>F69/6</f>
        <v>0</v>
      </c>
    </row>
    <row r="70" spans="1:11" s="14" customFormat="1" ht="14.25" x14ac:dyDescent="0.3">
      <c r="A70" s="60"/>
      <c r="B70" s="61"/>
      <c r="C70" s="24"/>
      <c r="D70" s="20"/>
      <c r="E70" s="20"/>
      <c r="F70" s="66">
        <f>SUM(D70:E70)</f>
        <v>0</v>
      </c>
      <c r="J70" s="19">
        <f t="shared" si="19"/>
        <v>0</v>
      </c>
      <c r="K70" s="19">
        <f>F70/6</f>
        <v>0</v>
      </c>
    </row>
    <row r="71" spans="1:11" s="14" customFormat="1" ht="15" thickBot="1" x14ac:dyDescent="0.35">
      <c r="A71" s="37"/>
      <c r="B71" s="38" t="s">
        <v>60</v>
      </c>
      <c r="C71" s="39"/>
      <c r="D71" s="41">
        <f>SUM(D66:D70)</f>
        <v>0</v>
      </c>
      <c r="E71" s="41">
        <f t="shared" ref="E71:F71" si="20">SUM(E66:E70)</f>
        <v>0</v>
      </c>
      <c r="F71" s="41">
        <f t="shared" si="20"/>
        <v>0</v>
      </c>
      <c r="J71" s="43">
        <f>SUM(J66:J70)</f>
        <v>0</v>
      </c>
      <c r="K71" s="43">
        <f>SUM(K66:K70)</f>
        <v>0</v>
      </c>
    </row>
    <row r="72" spans="1:11" ht="14.25" x14ac:dyDescent="0.3">
      <c r="A72" s="60">
        <v>2.8</v>
      </c>
      <c r="B72" s="65" t="s">
        <v>55</v>
      </c>
      <c r="C72" s="18"/>
      <c r="D72" s="20"/>
      <c r="E72" s="20"/>
      <c r="F72" s="66">
        <f>SUM(D72:E72)</f>
        <v>0</v>
      </c>
      <c r="G72" s="10"/>
      <c r="H72" s="10"/>
      <c r="I72" s="10"/>
      <c r="J72" s="19">
        <f>K72/$H$7</f>
        <v>0</v>
      </c>
      <c r="K72" s="19">
        <f>F72/6</f>
        <v>0</v>
      </c>
    </row>
    <row r="73" spans="1:11" ht="14.25" x14ac:dyDescent="0.3">
      <c r="A73" s="60"/>
      <c r="B73" s="61"/>
      <c r="C73" s="18"/>
      <c r="D73" s="20"/>
      <c r="E73" s="20"/>
      <c r="F73" s="66">
        <f>SUM(D73:E73)</f>
        <v>0</v>
      </c>
      <c r="G73" s="10"/>
      <c r="H73" s="10"/>
      <c r="I73" s="10"/>
      <c r="J73" s="19">
        <f t="shared" ref="J73:J76" si="21">K73/$H$7</f>
        <v>0</v>
      </c>
      <c r="K73" s="19">
        <f>F73/6</f>
        <v>0</v>
      </c>
    </row>
    <row r="74" spans="1:11" ht="14.25" x14ac:dyDescent="0.3">
      <c r="A74" s="60"/>
      <c r="B74" s="61"/>
      <c r="C74" s="18"/>
      <c r="D74" s="20"/>
      <c r="E74" s="20"/>
      <c r="F74" s="66">
        <f>SUM(D74:E74)</f>
        <v>0</v>
      </c>
      <c r="G74" s="10"/>
      <c r="H74" s="10"/>
      <c r="I74" s="10"/>
      <c r="J74" s="19">
        <f t="shared" si="21"/>
        <v>0</v>
      </c>
      <c r="K74" s="19">
        <f>F74/6</f>
        <v>0</v>
      </c>
    </row>
    <row r="75" spans="1:11" ht="14.25" x14ac:dyDescent="0.3">
      <c r="A75" s="60"/>
      <c r="B75" s="61"/>
      <c r="C75" s="18"/>
      <c r="D75" s="20"/>
      <c r="E75" s="20"/>
      <c r="F75" s="66">
        <f>SUM(D75:E75)</f>
        <v>0</v>
      </c>
      <c r="G75" s="10"/>
      <c r="H75" s="10"/>
      <c r="I75" s="10"/>
      <c r="J75" s="19">
        <f t="shared" si="21"/>
        <v>0</v>
      </c>
      <c r="K75" s="19">
        <f>F75/6</f>
        <v>0</v>
      </c>
    </row>
    <row r="76" spans="1:11" ht="14.25" x14ac:dyDescent="0.3">
      <c r="A76" s="60"/>
      <c r="B76" s="61"/>
      <c r="C76" s="18"/>
      <c r="D76" s="20"/>
      <c r="E76" s="20"/>
      <c r="F76" s="66">
        <f>SUM(D76:E76)</f>
        <v>0</v>
      </c>
      <c r="G76" s="10"/>
      <c r="H76" s="10"/>
      <c r="I76" s="10"/>
      <c r="J76" s="19">
        <f t="shared" si="21"/>
        <v>0</v>
      </c>
      <c r="K76" s="19">
        <f>F76/6</f>
        <v>0</v>
      </c>
    </row>
    <row r="77" spans="1:11" ht="15" thickBot="1" x14ac:dyDescent="0.35">
      <c r="A77" s="37"/>
      <c r="B77" s="38" t="s">
        <v>56</v>
      </c>
      <c r="C77" s="39"/>
      <c r="D77" s="41">
        <f>SUM(D72:D76)</f>
        <v>0</v>
      </c>
      <c r="E77" s="41">
        <f t="shared" ref="E77:F77" si="22">SUM(E72:E76)</f>
        <v>0</v>
      </c>
      <c r="F77" s="41">
        <f t="shared" si="22"/>
        <v>0</v>
      </c>
      <c r="G77" s="10"/>
      <c r="H77" s="10"/>
      <c r="I77" s="10"/>
      <c r="J77" s="43">
        <f>SUM(J72:J76)</f>
        <v>0</v>
      </c>
      <c r="K77" s="43">
        <f>SUM(K72:K76)</f>
        <v>0</v>
      </c>
    </row>
    <row r="78" spans="1:11" s="14" customFormat="1" ht="14.25" thickBot="1" x14ac:dyDescent="0.3">
      <c r="A78" s="56"/>
      <c r="B78" s="57" t="s">
        <v>61</v>
      </c>
      <c r="C78" s="58"/>
      <c r="D78" s="59">
        <f>SUM(D35,D41,D47,D65,D71,D77,D59,D53)</f>
        <v>0</v>
      </c>
      <c r="E78" s="59">
        <f t="shared" ref="E78:F78" si="23">SUM(E35,E41,E47,E65,E71,E77,E59,E53)</f>
        <v>0</v>
      </c>
      <c r="F78" s="59">
        <f t="shared" si="23"/>
        <v>0</v>
      </c>
      <c r="J78" s="59">
        <f t="shared" ref="J78:K78" si="24">SUM(J35,J41,J47,J65,J71,J77,J59,J53)</f>
        <v>0</v>
      </c>
      <c r="K78" s="59">
        <f t="shared" si="24"/>
        <v>0</v>
      </c>
    </row>
    <row r="79" spans="1:11" s="14" customFormat="1" ht="14.25" x14ac:dyDescent="0.3">
      <c r="A79" s="16"/>
      <c r="B79" s="21"/>
      <c r="C79" s="22"/>
      <c r="D79" s="20"/>
      <c r="E79" s="20"/>
      <c r="F79" s="20"/>
      <c r="J79" s="23"/>
      <c r="K79" s="23"/>
    </row>
    <row r="80" spans="1:11" ht="14.25" x14ac:dyDescent="0.3">
      <c r="A80" s="44">
        <v>3</v>
      </c>
      <c r="B80" s="101" t="s">
        <v>62</v>
      </c>
      <c r="C80" s="102"/>
      <c r="D80" s="51"/>
      <c r="E80" s="51"/>
      <c r="F80" s="47"/>
      <c r="G80" s="10"/>
      <c r="H80" s="10"/>
      <c r="I80" s="10"/>
      <c r="J80" s="46"/>
      <c r="K80" s="46"/>
    </row>
    <row r="81" spans="1:11" ht="14.25" x14ac:dyDescent="0.3">
      <c r="A81" s="60">
        <v>3.1</v>
      </c>
      <c r="B81" s="65" t="s">
        <v>63</v>
      </c>
      <c r="C81" s="18"/>
      <c r="D81" s="20"/>
      <c r="E81" s="20"/>
      <c r="F81" s="66">
        <f>SUM(D81:E81)</f>
        <v>0</v>
      </c>
      <c r="G81" s="10"/>
      <c r="H81" s="10"/>
      <c r="I81" s="10"/>
      <c r="J81" s="19">
        <f>K81/$H$7</f>
        <v>0</v>
      </c>
      <c r="K81" s="19">
        <f>F69/6</f>
        <v>0</v>
      </c>
    </row>
    <row r="82" spans="1:11" ht="14.25" x14ac:dyDescent="0.3">
      <c r="A82" s="60"/>
      <c r="B82" s="61"/>
      <c r="C82" s="18"/>
      <c r="D82" s="20"/>
      <c r="E82" s="20"/>
      <c r="F82" s="66">
        <f>SUM(D82:E82)</f>
        <v>0</v>
      </c>
      <c r="G82" s="10"/>
      <c r="H82" s="10"/>
      <c r="I82" s="10"/>
      <c r="J82" s="19">
        <f t="shared" ref="J82:J85" si="25">K82/$H$7</f>
        <v>0</v>
      </c>
      <c r="K82" s="19">
        <f>F70/6</f>
        <v>0</v>
      </c>
    </row>
    <row r="83" spans="1:11" ht="14.25" x14ac:dyDescent="0.3">
      <c r="A83" s="60"/>
      <c r="B83" s="61"/>
      <c r="C83" s="18"/>
      <c r="D83" s="20"/>
      <c r="E83" s="20"/>
      <c r="F83" s="66">
        <f>SUM(D83:E83)</f>
        <v>0</v>
      </c>
      <c r="G83" s="10"/>
      <c r="H83" s="10"/>
      <c r="I83" s="10"/>
      <c r="J83" s="19">
        <f t="shared" si="25"/>
        <v>0</v>
      </c>
      <c r="K83" s="19">
        <f>F71/6</f>
        <v>0</v>
      </c>
    </row>
    <row r="84" spans="1:11" ht="14.25" x14ac:dyDescent="0.3">
      <c r="A84" s="60"/>
      <c r="B84" s="61"/>
      <c r="C84" s="18"/>
      <c r="D84" s="20"/>
      <c r="E84" s="20"/>
      <c r="F84" s="66">
        <f>SUM(D84:E84)</f>
        <v>0</v>
      </c>
      <c r="G84" s="10"/>
      <c r="H84" s="10"/>
      <c r="I84" s="10"/>
      <c r="J84" s="19">
        <f t="shared" si="25"/>
        <v>0</v>
      </c>
      <c r="K84" s="19">
        <f>F72/6</f>
        <v>0</v>
      </c>
    </row>
    <row r="85" spans="1:11" ht="14.25" x14ac:dyDescent="0.3">
      <c r="A85" s="60"/>
      <c r="B85" s="61"/>
      <c r="C85" s="18"/>
      <c r="D85" s="20"/>
      <c r="E85" s="20"/>
      <c r="F85" s="66">
        <f>SUM(D85:E85)</f>
        <v>0</v>
      </c>
      <c r="G85" s="10"/>
      <c r="H85" s="10"/>
      <c r="I85" s="10"/>
      <c r="J85" s="19">
        <f t="shared" si="25"/>
        <v>0</v>
      </c>
      <c r="K85" s="19">
        <f>F73/6</f>
        <v>0</v>
      </c>
    </row>
    <row r="86" spans="1:11" ht="15" thickBot="1" x14ac:dyDescent="0.35">
      <c r="A86" s="37"/>
      <c r="B86" s="38" t="s">
        <v>66</v>
      </c>
      <c r="C86" s="39"/>
      <c r="D86" s="41">
        <f>SUM(D81:D85)</f>
        <v>0</v>
      </c>
      <c r="E86" s="41">
        <f t="shared" ref="E86:F86" si="26">SUM(E81:E85)</f>
        <v>0</v>
      </c>
      <c r="F86" s="41">
        <f t="shared" si="26"/>
        <v>0</v>
      </c>
      <c r="G86" s="10"/>
      <c r="H86" s="10"/>
      <c r="I86" s="10"/>
      <c r="J86" s="43">
        <f>SUM(J81:J85)</f>
        <v>0</v>
      </c>
      <c r="K86" s="43">
        <f>SUM(K69:K73)</f>
        <v>0</v>
      </c>
    </row>
    <row r="87" spans="1:11" ht="14.25" x14ac:dyDescent="0.3">
      <c r="A87" s="60">
        <v>3.2</v>
      </c>
      <c r="B87" s="65" t="s">
        <v>64</v>
      </c>
      <c r="C87" s="18"/>
      <c r="D87" s="20"/>
      <c r="E87" s="20"/>
      <c r="F87" s="66">
        <f>SUM(D87:E87)</f>
        <v>0</v>
      </c>
      <c r="G87" s="10"/>
      <c r="H87" s="10"/>
      <c r="I87" s="10"/>
      <c r="J87" s="19">
        <f>K87/$H$7</f>
        <v>0</v>
      </c>
      <c r="K87" s="19">
        <f>F75/6</f>
        <v>0</v>
      </c>
    </row>
    <row r="88" spans="1:11" ht="14.25" x14ac:dyDescent="0.3">
      <c r="A88" s="60"/>
      <c r="B88" s="61"/>
      <c r="C88" s="18"/>
      <c r="D88" s="20"/>
      <c r="E88" s="20"/>
      <c r="F88" s="66">
        <f>SUM(D88:E88)</f>
        <v>0</v>
      </c>
      <c r="G88" s="10"/>
      <c r="H88" s="10"/>
      <c r="I88" s="10"/>
      <c r="J88" s="19">
        <f t="shared" ref="J88:J91" si="27">K88/$H$7</f>
        <v>0</v>
      </c>
      <c r="K88" s="19">
        <f>F88/6</f>
        <v>0</v>
      </c>
    </row>
    <row r="89" spans="1:11" ht="14.25" x14ac:dyDescent="0.3">
      <c r="A89" s="60"/>
      <c r="B89" s="61"/>
      <c r="C89" s="18"/>
      <c r="D89" s="20"/>
      <c r="E89" s="20"/>
      <c r="F89" s="66">
        <f>SUM(D89:E89)</f>
        <v>0</v>
      </c>
      <c r="G89" s="10"/>
      <c r="H89" s="10"/>
      <c r="I89" s="10"/>
      <c r="J89" s="19">
        <f t="shared" si="27"/>
        <v>0</v>
      </c>
      <c r="K89" s="19">
        <f>F89/6</f>
        <v>0</v>
      </c>
    </row>
    <row r="90" spans="1:11" ht="14.25" x14ac:dyDescent="0.3">
      <c r="A90" s="60"/>
      <c r="B90" s="61"/>
      <c r="C90" s="18"/>
      <c r="D90" s="20"/>
      <c r="E90" s="20"/>
      <c r="F90" s="66">
        <f>SUM(D90:E90)</f>
        <v>0</v>
      </c>
      <c r="G90" s="10"/>
      <c r="H90" s="10"/>
      <c r="I90" s="10"/>
      <c r="J90" s="19">
        <f t="shared" si="27"/>
        <v>0</v>
      </c>
      <c r="K90" s="19">
        <f>F90/6</f>
        <v>0</v>
      </c>
    </row>
    <row r="91" spans="1:11" ht="14.25" x14ac:dyDescent="0.3">
      <c r="A91" s="60"/>
      <c r="B91" s="61"/>
      <c r="C91" s="18"/>
      <c r="D91" s="20"/>
      <c r="E91" s="20"/>
      <c r="F91" s="66">
        <f>SUM(D91:E91)</f>
        <v>0</v>
      </c>
      <c r="G91" s="10"/>
      <c r="H91" s="10"/>
      <c r="I91" s="10"/>
      <c r="J91" s="19">
        <f t="shared" si="27"/>
        <v>0</v>
      </c>
      <c r="K91" s="19">
        <f>F91/6</f>
        <v>0</v>
      </c>
    </row>
    <row r="92" spans="1:11" ht="15" thickBot="1" x14ac:dyDescent="0.35">
      <c r="A92" s="37"/>
      <c r="B92" s="38" t="s">
        <v>67</v>
      </c>
      <c r="C92" s="39"/>
      <c r="D92" s="41">
        <f>SUM(D87:D91)</f>
        <v>0</v>
      </c>
      <c r="E92" s="41">
        <f t="shared" ref="E92:F92" si="28">SUM(E87:E91)</f>
        <v>0</v>
      </c>
      <c r="F92" s="41">
        <f t="shared" si="28"/>
        <v>0</v>
      </c>
      <c r="G92" s="10"/>
      <c r="H92" s="10"/>
      <c r="I92" s="10"/>
      <c r="J92" s="43">
        <f>SUM(J87:J91)</f>
        <v>0</v>
      </c>
      <c r="K92" s="43">
        <f>SUM(K75:K91)</f>
        <v>0</v>
      </c>
    </row>
    <row r="93" spans="1:11" ht="14.25" x14ac:dyDescent="0.3">
      <c r="A93" s="60">
        <v>3.3</v>
      </c>
      <c r="B93" s="65" t="s">
        <v>65</v>
      </c>
      <c r="C93" s="24"/>
      <c r="D93" s="20"/>
      <c r="E93" s="20"/>
      <c r="F93" s="66">
        <f>SUM(D93:E93)</f>
        <v>0</v>
      </c>
      <c r="G93" s="10"/>
      <c r="H93" s="10"/>
      <c r="I93" s="10"/>
      <c r="J93" s="19">
        <f>K93/$H$7</f>
        <v>0</v>
      </c>
      <c r="K93" s="19">
        <f>F93/6</f>
        <v>0</v>
      </c>
    </row>
    <row r="94" spans="1:11" ht="14.25" x14ac:dyDescent="0.3">
      <c r="A94" s="60"/>
      <c r="B94" s="61"/>
      <c r="C94" s="24"/>
      <c r="D94" s="20"/>
      <c r="E94" s="20"/>
      <c r="F94" s="66">
        <f>SUM(D94:E94)</f>
        <v>0</v>
      </c>
      <c r="G94" s="10"/>
      <c r="H94" s="10"/>
      <c r="I94" s="10"/>
      <c r="J94" s="19">
        <f t="shared" ref="J94:J97" si="29">K94/$H$7</f>
        <v>0</v>
      </c>
      <c r="K94" s="19">
        <f>F94/6</f>
        <v>0</v>
      </c>
    </row>
    <row r="95" spans="1:11" ht="14.25" x14ac:dyDescent="0.3">
      <c r="A95" s="60"/>
      <c r="B95" s="61"/>
      <c r="C95" s="24"/>
      <c r="D95" s="20"/>
      <c r="E95" s="20"/>
      <c r="F95" s="66">
        <f>SUM(D95:E95)</f>
        <v>0</v>
      </c>
      <c r="G95" s="10"/>
      <c r="H95" s="10"/>
      <c r="I95" s="10"/>
      <c r="J95" s="19">
        <f t="shared" si="29"/>
        <v>0</v>
      </c>
      <c r="K95" s="19">
        <f>F95/6</f>
        <v>0</v>
      </c>
    </row>
    <row r="96" spans="1:11" ht="14.25" x14ac:dyDescent="0.3">
      <c r="A96" s="60"/>
      <c r="B96" s="61"/>
      <c r="C96" s="24"/>
      <c r="D96" s="20"/>
      <c r="E96" s="20"/>
      <c r="F96" s="66">
        <f>SUM(D96:E96)</f>
        <v>0</v>
      </c>
      <c r="G96" s="10"/>
      <c r="H96" s="10"/>
      <c r="I96" s="10"/>
      <c r="J96" s="19">
        <f t="shared" si="29"/>
        <v>0</v>
      </c>
      <c r="K96" s="19">
        <f>F96/6</f>
        <v>0</v>
      </c>
    </row>
    <row r="97" spans="1:11" ht="14.25" x14ac:dyDescent="0.3">
      <c r="A97" s="60"/>
      <c r="B97" s="61"/>
      <c r="C97" s="24"/>
      <c r="D97" s="20"/>
      <c r="E97" s="20"/>
      <c r="F97" s="66">
        <f>SUM(D97:E97)</f>
        <v>0</v>
      </c>
      <c r="G97" s="10"/>
      <c r="H97" s="10"/>
      <c r="I97" s="10"/>
      <c r="J97" s="19">
        <f t="shared" si="29"/>
        <v>0</v>
      </c>
      <c r="K97" s="19">
        <f>F97/6</f>
        <v>0</v>
      </c>
    </row>
    <row r="98" spans="1:11" ht="15" thickBot="1" x14ac:dyDescent="0.35">
      <c r="A98" s="37"/>
      <c r="B98" s="38" t="s">
        <v>68</v>
      </c>
      <c r="C98" s="39"/>
      <c r="D98" s="41">
        <f>SUM(D93:D97)</f>
        <v>0</v>
      </c>
      <c r="E98" s="41">
        <f t="shared" ref="E98:F98" si="30">SUM(E93:E97)</f>
        <v>0</v>
      </c>
      <c r="F98" s="41">
        <f t="shared" si="30"/>
        <v>0</v>
      </c>
      <c r="G98" s="10"/>
      <c r="H98" s="10"/>
      <c r="I98" s="10"/>
      <c r="J98" s="43">
        <f>SUM(J93:J97)</f>
        <v>0</v>
      </c>
      <c r="K98" s="43">
        <f>SUM(K93:K97)</f>
        <v>0</v>
      </c>
    </row>
    <row r="99" spans="1:11" ht="14.25" x14ac:dyDescent="0.3">
      <c r="A99" s="16"/>
      <c r="B99" s="17"/>
      <c r="C99" s="24"/>
      <c r="D99" s="20"/>
      <c r="E99" s="20"/>
      <c r="F99" s="20"/>
      <c r="G99" s="10"/>
      <c r="H99" s="10"/>
      <c r="I99" s="10"/>
      <c r="J99" s="19"/>
      <c r="K99" s="19"/>
    </row>
    <row r="100" spans="1:11" ht="15" thickBot="1" x14ac:dyDescent="0.35">
      <c r="A100" s="56"/>
      <c r="B100" s="103" t="s">
        <v>69</v>
      </c>
      <c r="C100" s="104"/>
      <c r="D100" s="59">
        <f t="shared" ref="D100:F100" si="31">SUM(D86,D92,D98)</f>
        <v>0</v>
      </c>
      <c r="E100" s="59">
        <f t="shared" si="31"/>
        <v>0</v>
      </c>
      <c r="F100" s="59">
        <f t="shared" si="31"/>
        <v>0</v>
      </c>
      <c r="G100" s="10"/>
      <c r="H100" s="10"/>
      <c r="I100" s="10"/>
      <c r="J100" s="59">
        <f>SUM(J86,J92,J98)</f>
        <v>0</v>
      </c>
      <c r="K100" s="59">
        <f>SUM(K74,K92,K98)</f>
        <v>0</v>
      </c>
    </row>
    <row r="101" spans="1:11" ht="14.25" x14ac:dyDescent="0.3">
      <c r="A101" s="27"/>
      <c r="B101" s="28"/>
      <c r="C101" s="29"/>
      <c r="D101" s="20"/>
      <c r="E101" s="20"/>
      <c r="F101" s="20"/>
      <c r="G101" s="10"/>
      <c r="H101" s="10"/>
      <c r="I101" s="10"/>
      <c r="J101" s="18"/>
      <c r="K101" s="18"/>
    </row>
    <row r="102" spans="1:11" ht="14.25" x14ac:dyDescent="0.3">
      <c r="A102" s="52"/>
      <c r="B102" s="53" t="s">
        <v>16</v>
      </c>
      <c r="C102" s="54"/>
      <c r="D102" s="55">
        <f>SUM(D27,D78,D100)</f>
        <v>0</v>
      </c>
      <c r="E102" s="55">
        <f t="shared" ref="E102:F102" si="32">SUM(E27,E78,E100)</f>
        <v>0</v>
      </c>
      <c r="F102" s="55">
        <f t="shared" si="32"/>
        <v>0</v>
      </c>
      <c r="J102" s="55">
        <f>SUM(J27,J78,J100)</f>
        <v>0</v>
      </c>
      <c r="K102" s="55">
        <f t="shared" ref="K102" si="33">SUM(K27,K78,K100)</f>
        <v>0</v>
      </c>
    </row>
    <row r="103" spans="1:11" ht="14.25" x14ac:dyDescent="0.3">
      <c r="D103" s="30"/>
      <c r="E103" s="30"/>
      <c r="F103" s="30"/>
      <c r="J103" s="12"/>
      <c r="K103" s="12"/>
    </row>
    <row r="104" spans="1:11" ht="14.25" x14ac:dyDescent="0.3">
      <c r="A104" s="1"/>
      <c r="B104" s="74" t="s">
        <v>1</v>
      </c>
      <c r="C104" s="75"/>
      <c r="D104" s="30"/>
      <c r="J104" s="12"/>
      <c r="K104" s="12"/>
    </row>
    <row r="105" spans="1:11" x14ac:dyDescent="0.3">
      <c r="A105" s="2">
        <v>1</v>
      </c>
      <c r="B105" s="76"/>
      <c r="C105" s="77"/>
      <c r="J105" s="12"/>
      <c r="K105" s="12"/>
    </row>
    <row r="106" spans="1:11" x14ac:dyDescent="0.3">
      <c r="A106" s="3">
        <v>2</v>
      </c>
      <c r="B106" s="78"/>
      <c r="C106" s="79"/>
    </row>
    <row r="107" spans="1:11" x14ac:dyDescent="0.3">
      <c r="A107" s="3">
        <v>3</v>
      </c>
      <c r="B107" s="78"/>
      <c r="C107" s="79"/>
    </row>
    <row r="108" spans="1:11" x14ac:dyDescent="0.3">
      <c r="A108" s="3">
        <v>4</v>
      </c>
      <c r="B108" s="78"/>
      <c r="C108" s="79"/>
    </row>
    <row r="109" spans="1:11" x14ac:dyDescent="0.3">
      <c r="A109" s="3">
        <v>5</v>
      </c>
      <c r="B109" s="78"/>
      <c r="C109" s="79"/>
    </row>
    <row r="110" spans="1:11" x14ac:dyDescent="0.3">
      <c r="A110" s="3">
        <v>6</v>
      </c>
      <c r="B110" s="78"/>
      <c r="C110" s="79"/>
    </row>
    <row r="111" spans="1:11" x14ac:dyDescent="0.3">
      <c r="A111" s="3">
        <v>7</v>
      </c>
      <c r="B111" s="76"/>
      <c r="C111" s="77"/>
    </row>
    <row r="112" spans="1:11" x14ac:dyDescent="0.3">
      <c r="A112" s="3">
        <v>8</v>
      </c>
      <c r="B112" s="78"/>
      <c r="C112" s="79"/>
    </row>
    <row r="113" spans="1:3" x14ac:dyDescent="0.3">
      <c r="A113" s="3">
        <v>9</v>
      </c>
      <c r="B113" s="78"/>
      <c r="C113" s="79"/>
    </row>
    <row r="114" spans="1:3" x14ac:dyDescent="0.3">
      <c r="A114" s="3">
        <v>10</v>
      </c>
      <c r="B114" s="78"/>
      <c r="C114" s="79"/>
    </row>
  </sheetData>
  <mergeCells count="13">
    <mergeCell ref="A1:F1"/>
    <mergeCell ref="A2:F2"/>
    <mergeCell ref="A3:F3"/>
    <mergeCell ref="D4:E4"/>
    <mergeCell ref="A5:A7"/>
    <mergeCell ref="B5:B7"/>
    <mergeCell ref="C5:C7"/>
    <mergeCell ref="F4:F6"/>
    <mergeCell ref="J5:J7"/>
    <mergeCell ref="K5:K7"/>
    <mergeCell ref="H4:H6"/>
    <mergeCell ref="B80:C80"/>
    <mergeCell ref="B100:C100"/>
  </mergeCells>
  <phoneticPr fontId="26" type="noConversion"/>
  <pageMargins left="0.25" right="0.25" top="0.75" bottom="0.5" header="0.3" footer="0.2"/>
  <pageSetup paperSize="5" fitToWidth="3" fitToHeight="27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F83 F14 F20 F35 F41 F47 F71 F77 J77:K77 J71:K71 J47:K47 J14:K14 J20:K20 J35:K35 J41:K41 F53 J53:K53 F59 J59:K59 F86 J86 F92 J9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Q11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A2" sqref="A2:K2"/>
    </sheetView>
  </sheetViews>
  <sheetFormatPr defaultColWidth="9.140625" defaultRowHeight="13.5" x14ac:dyDescent="0.3"/>
  <cols>
    <col min="1" max="1" width="6.5703125" style="9" customWidth="1"/>
    <col min="2" max="2" width="48.85546875" style="10" customWidth="1"/>
    <col min="3" max="3" width="20.7109375" style="15" customWidth="1"/>
    <col min="4" max="9" width="13.85546875" style="11" customWidth="1"/>
    <col min="10" max="10" width="0.42578125" style="11" hidden="1" customWidth="1"/>
    <col min="11" max="11" width="13.7109375" style="11" customWidth="1"/>
    <col min="12" max="12" width="6" style="10" customWidth="1"/>
    <col min="13" max="13" width="10.7109375" style="10" customWidth="1"/>
    <col min="14" max="14" width="5.28515625" style="10" customWidth="1"/>
    <col min="15" max="16" width="10.7109375" style="10" customWidth="1"/>
    <col min="17" max="17" width="5.5703125" style="10" customWidth="1"/>
    <col min="18" max="16384" width="9.140625" style="10"/>
  </cols>
  <sheetData>
    <row r="1" spans="1:16" ht="18.75" x14ac:dyDescent="0.3">
      <c r="A1" s="105" t="s">
        <v>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6" ht="18.75" x14ac:dyDescent="0.3">
      <c r="A2" s="105" t="s">
        <v>17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6" ht="20.25" customHeight="1" x14ac:dyDescent="0.3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M3" s="99" t="s">
        <v>8</v>
      </c>
    </row>
    <row r="4" spans="1:16" ht="20.25" customHeight="1" x14ac:dyDescent="0.3">
      <c r="B4" s="9"/>
      <c r="C4" s="9"/>
      <c r="D4" s="107" t="s">
        <v>18</v>
      </c>
      <c r="E4" s="121"/>
      <c r="F4" s="121"/>
      <c r="G4" s="121"/>
      <c r="H4" s="121"/>
      <c r="I4" s="121"/>
      <c r="J4" s="122"/>
      <c r="K4" s="90"/>
      <c r="M4" s="99"/>
      <c r="O4" s="9"/>
      <c r="P4" s="9"/>
    </row>
    <row r="5" spans="1:16" s="13" customFormat="1" ht="18" customHeight="1" x14ac:dyDescent="0.25">
      <c r="A5" s="95" t="s">
        <v>9</v>
      </c>
      <c r="B5" s="95" t="s">
        <v>10</v>
      </c>
      <c r="C5" s="109" t="s">
        <v>70</v>
      </c>
      <c r="D5" s="80" t="s">
        <v>19</v>
      </c>
      <c r="E5" s="80" t="s">
        <v>20</v>
      </c>
      <c r="F5" s="80" t="s">
        <v>21</v>
      </c>
      <c r="G5" s="80" t="s">
        <v>22</v>
      </c>
      <c r="H5" s="80" t="s">
        <v>23</v>
      </c>
      <c r="I5" s="80" t="s">
        <v>24</v>
      </c>
      <c r="J5" s="80"/>
      <c r="K5" s="119" t="s">
        <v>25</v>
      </c>
      <c r="M5" s="99"/>
      <c r="O5" s="95" t="s">
        <v>11</v>
      </c>
      <c r="P5" s="95" t="s">
        <v>12</v>
      </c>
    </row>
    <row r="6" spans="1:16" ht="33" customHeight="1" x14ac:dyDescent="0.3">
      <c r="A6" s="96"/>
      <c r="B6" s="96"/>
      <c r="C6" s="96"/>
      <c r="D6" s="85" t="s">
        <v>26</v>
      </c>
      <c r="E6" s="85" t="s">
        <v>27</v>
      </c>
      <c r="F6" s="85" t="s">
        <v>28</v>
      </c>
      <c r="G6" s="85" t="s">
        <v>29</v>
      </c>
      <c r="H6" s="85" t="s">
        <v>30</v>
      </c>
      <c r="I6" s="85" t="s">
        <v>31</v>
      </c>
      <c r="J6" s="81"/>
      <c r="K6" s="120"/>
      <c r="M6" s="100"/>
      <c r="O6" s="96"/>
      <c r="P6" s="96"/>
    </row>
    <row r="7" spans="1:16" ht="20.25" customHeight="1" x14ac:dyDescent="0.3">
      <c r="A7" s="97"/>
      <c r="B7" s="97"/>
      <c r="C7" s="97"/>
      <c r="D7" s="86">
        <v>1920</v>
      </c>
      <c r="E7" s="86">
        <v>1920</v>
      </c>
      <c r="F7" s="86">
        <v>1920</v>
      </c>
      <c r="G7" s="86">
        <v>1920</v>
      </c>
      <c r="H7" s="86">
        <v>1920</v>
      </c>
      <c r="I7" s="86">
        <v>1920</v>
      </c>
      <c r="J7" s="86"/>
      <c r="K7" s="87">
        <f>SUM(D7:J7)</f>
        <v>11520</v>
      </c>
      <c r="M7" s="84">
        <f>K7/72</f>
        <v>160</v>
      </c>
      <c r="O7" s="97"/>
      <c r="P7" s="97"/>
    </row>
    <row r="8" spans="1:16" s="13" customFormat="1" ht="13.5" customHeight="1" x14ac:dyDescent="0.25">
      <c r="A8" s="44">
        <v>1</v>
      </c>
      <c r="B8" s="45" t="s">
        <v>39</v>
      </c>
      <c r="C8" s="46"/>
      <c r="D8" s="47"/>
      <c r="E8" s="47"/>
      <c r="F8" s="47"/>
      <c r="G8" s="47"/>
      <c r="H8" s="47"/>
      <c r="I8" s="47"/>
      <c r="J8" s="47"/>
      <c r="K8" s="47"/>
      <c r="O8" s="46"/>
      <c r="P8" s="46"/>
    </row>
    <row r="9" spans="1:16" ht="14.25" x14ac:dyDescent="0.3">
      <c r="A9" s="60">
        <v>1.1000000000000001</v>
      </c>
      <c r="B9" s="61" t="s">
        <v>40</v>
      </c>
      <c r="C9" s="18"/>
      <c r="D9" s="20"/>
      <c r="E9" s="20"/>
      <c r="F9" s="20"/>
      <c r="G9" s="20"/>
      <c r="H9" s="20"/>
      <c r="I9" s="20"/>
      <c r="J9" s="66"/>
      <c r="K9" s="66"/>
      <c r="O9" s="69">
        <f>P9/$M$7</f>
        <v>0</v>
      </c>
      <c r="P9" s="69">
        <f t="shared" ref="P9:P26" si="0">K9/65</f>
        <v>0</v>
      </c>
    </row>
    <row r="10" spans="1:16" ht="14.25" x14ac:dyDescent="0.3">
      <c r="A10" s="60"/>
      <c r="B10" s="61"/>
      <c r="C10" s="18"/>
      <c r="D10" s="20"/>
      <c r="E10" s="20"/>
      <c r="F10" s="20"/>
      <c r="G10" s="20"/>
      <c r="H10" s="20"/>
      <c r="I10" s="20"/>
      <c r="J10" s="66"/>
      <c r="K10" s="66"/>
      <c r="O10" s="69">
        <f t="shared" ref="O10" si="1">P10/$M$7</f>
        <v>0</v>
      </c>
      <c r="P10" s="69">
        <f t="shared" si="0"/>
        <v>0</v>
      </c>
    </row>
    <row r="11" spans="1:16" ht="14.25" x14ac:dyDescent="0.3">
      <c r="A11" s="60"/>
      <c r="B11" s="61"/>
      <c r="C11" s="18"/>
      <c r="D11" s="20"/>
      <c r="E11" s="20"/>
      <c r="F11" s="20"/>
      <c r="G11" s="20"/>
      <c r="H11" s="20"/>
      <c r="I11" s="20"/>
      <c r="J11" s="66"/>
      <c r="K11" s="66"/>
      <c r="O11" s="69">
        <f t="shared" ref="O11" si="2">P11/$M$7</f>
        <v>0</v>
      </c>
      <c r="P11" s="69">
        <f t="shared" si="0"/>
        <v>0</v>
      </c>
    </row>
    <row r="12" spans="1:16" ht="14.25" x14ac:dyDescent="0.3">
      <c r="A12" s="60"/>
      <c r="B12" s="61"/>
      <c r="C12" s="18"/>
      <c r="D12" s="20"/>
      <c r="E12" s="20"/>
      <c r="F12" s="20"/>
      <c r="G12" s="20"/>
      <c r="H12" s="20"/>
      <c r="I12" s="20"/>
      <c r="J12" s="66"/>
      <c r="K12" s="66"/>
      <c r="O12" s="69">
        <f t="shared" ref="O12:O13" si="3">P12/$M$7</f>
        <v>0</v>
      </c>
      <c r="P12" s="69">
        <f t="shared" si="0"/>
        <v>0</v>
      </c>
    </row>
    <row r="13" spans="1:16" ht="14.25" x14ac:dyDescent="0.3">
      <c r="A13" s="60"/>
      <c r="B13" s="61"/>
      <c r="C13" s="18"/>
      <c r="D13" s="20"/>
      <c r="E13" s="20"/>
      <c r="F13" s="20"/>
      <c r="G13" s="20"/>
      <c r="H13" s="20"/>
      <c r="I13" s="20"/>
      <c r="J13" s="66"/>
      <c r="K13" s="66"/>
      <c r="O13" s="69">
        <f t="shared" si="3"/>
        <v>0</v>
      </c>
      <c r="P13" s="69">
        <f t="shared" si="0"/>
        <v>0</v>
      </c>
    </row>
    <row r="14" spans="1:16" s="14" customFormat="1" ht="14.25" thickBot="1" x14ac:dyDescent="0.3">
      <c r="A14" s="37"/>
      <c r="B14" s="38" t="s">
        <v>41</v>
      </c>
      <c r="C14" s="39"/>
      <c r="D14" s="41">
        <f>SUM(D9:D13)</f>
        <v>0</v>
      </c>
      <c r="E14" s="41">
        <f t="shared" ref="E14:J14" si="4">SUM(E9:E13)</f>
        <v>0</v>
      </c>
      <c r="F14" s="41">
        <f t="shared" si="4"/>
        <v>0</v>
      </c>
      <c r="G14" s="41">
        <f t="shared" si="4"/>
        <v>0</v>
      </c>
      <c r="H14" s="41">
        <f t="shared" si="4"/>
        <v>0</v>
      </c>
      <c r="I14" s="41">
        <f t="shared" si="4"/>
        <v>0</v>
      </c>
      <c r="J14" s="41">
        <f t="shared" si="4"/>
        <v>0</v>
      </c>
      <c r="K14" s="41">
        <f t="shared" ref="K14" si="5">SUM(K9:K13)</f>
        <v>0</v>
      </c>
      <c r="O14" s="40">
        <f>SUM(O9:O13)</f>
        <v>0</v>
      </c>
      <c r="P14" s="40">
        <f t="shared" si="0"/>
        <v>0</v>
      </c>
    </row>
    <row r="15" spans="1:16" ht="14.25" customHeight="1" x14ac:dyDescent="0.3">
      <c r="A15" s="62">
        <v>1.2</v>
      </c>
      <c r="B15" s="63" t="s">
        <v>13</v>
      </c>
      <c r="C15" s="35"/>
      <c r="D15" s="20"/>
      <c r="E15" s="20"/>
      <c r="F15" s="20"/>
      <c r="G15" s="20"/>
      <c r="H15" s="20"/>
      <c r="I15" s="20"/>
      <c r="J15" s="66"/>
      <c r="K15" s="66"/>
      <c r="O15" s="69">
        <f>P15/$M$7</f>
        <v>0</v>
      </c>
      <c r="P15" s="69">
        <f t="shared" si="0"/>
        <v>0</v>
      </c>
    </row>
    <row r="16" spans="1:16" ht="12.75" customHeight="1" x14ac:dyDescent="0.3">
      <c r="A16" s="60"/>
      <c r="B16" s="64"/>
      <c r="C16" s="35"/>
      <c r="D16" s="20"/>
      <c r="E16" s="20"/>
      <c r="F16" s="20"/>
      <c r="G16" s="20"/>
      <c r="H16" s="20"/>
      <c r="I16" s="20"/>
      <c r="J16" s="66"/>
      <c r="K16" s="66"/>
      <c r="O16" s="69">
        <f t="shared" ref="O16" si="6">P16/$M$7</f>
        <v>0</v>
      </c>
      <c r="P16" s="69">
        <f t="shared" si="0"/>
        <v>0</v>
      </c>
    </row>
    <row r="17" spans="1:16" ht="12.75" customHeight="1" x14ac:dyDescent="0.3">
      <c r="A17" s="60"/>
      <c r="B17" s="64"/>
      <c r="C17" s="35"/>
      <c r="D17" s="20"/>
      <c r="E17" s="20"/>
      <c r="F17" s="20"/>
      <c r="G17" s="20"/>
      <c r="H17" s="20"/>
      <c r="I17" s="20"/>
      <c r="J17" s="66"/>
      <c r="K17" s="66"/>
      <c r="O17" s="69">
        <f t="shared" ref="O17" si="7">P17/$M$7</f>
        <v>0</v>
      </c>
      <c r="P17" s="69">
        <f t="shared" si="0"/>
        <v>0</v>
      </c>
    </row>
    <row r="18" spans="1:16" ht="12.75" customHeight="1" x14ac:dyDescent="0.3">
      <c r="A18" s="60"/>
      <c r="B18" s="64"/>
      <c r="C18" s="35"/>
      <c r="D18" s="20"/>
      <c r="E18" s="20"/>
      <c r="F18" s="20"/>
      <c r="G18" s="20"/>
      <c r="H18" s="20"/>
      <c r="I18" s="20"/>
      <c r="J18" s="66"/>
      <c r="K18" s="66"/>
      <c r="O18" s="69">
        <f t="shared" ref="O18:O19" si="8">P18/$M$7</f>
        <v>0</v>
      </c>
      <c r="P18" s="69">
        <f t="shared" si="0"/>
        <v>0</v>
      </c>
    </row>
    <row r="19" spans="1:16" ht="12.75" customHeight="1" x14ac:dyDescent="0.3">
      <c r="A19" s="60"/>
      <c r="B19" s="64"/>
      <c r="C19" s="35"/>
      <c r="D19" s="20"/>
      <c r="E19" s="20"/>
      <c r="F19" s="20"/>
      <c r="G19" s="20"/>
      <c r="H19" s="20"/>
      <c r="I19" s="20"/>
      <c r="J19" s="66"/>
      <c r="K19" s="66"/>
      <c r="O19" s="69">
        <f t="shared" si="8"/>
        <v>0</v>
      </c>
      <c r="P19" s="69">
        <f t="shared" si="0"/>
        <v>0</v>
      </c>
    </row>
    <row r="20" spans="1:16" ht="14.25" customHeight="1" thickBot="1" x14ac:dyDescent="0.35">
      <c r="A20" s="37"/>
      <c r="B20" s="38" t="s">
        <v>14</v>
      </c>
      <c r="C20" s="42"/>
      <c r="D20" s="41">
        <f>SUM(D15:D19)</f>
        <v>0</v>
      </c>
      <c r="E20" s="41">
        <f t="shared" ref="E20" si="9">SUM(E15:E19)</f>
        <v>0</v>
      </c>
      <c r="F20" s="41">
        <f t="shared" ref="F20" si="10">SUM(F15:F19)</f>
        <v>0</v>
      </c>
      <c r="G20" s="41">
        <f t="shared" ref="G20" si="11">SUM(G15:G19)</f>
        <v>0</v>
      </c>
      <c r="H20" s="41">
        <f t="shared" ref="H20" si="12">SUM(H15:H19)</f>
        <v>0</v>
      </c>
      <c r="I20" s="41">
        <f t="shared" ref="I20" si="13">SUM(I15:I19)</f>
        <v>0</v>
      </c>
      <c r="J20" s="41">
        <f t="shared" ref="J20" si="14">SUM(J15:J19)</f>
        <v>0</v>
      </c>
      <c r="K20" s="41">
        <f t="shared" ref="K20" si="15">SUM(K15:K19)</f>
        <v>0</v>
      </c>
      <c r="O20" s="43">
        <f>SUM(O15:O19)</f>
        <v>0</v>
      </c>
      <c r="P20" s="43">
        <f t="shared" si="0"/>
        <v>0</v>
      </c>
    </row>
    <row r="21" spans="1:16" ht="14.25" x14ac:dyDescent="0.3">
      <c r="A21" s="62">
        <v>1.3</v>
      </c>
      <c r="B21" s="63" t="s">
        <v>42</v>
      </c>
      <c r="C21" s="35"/>
      <c r="D21" s="20"/>
      <c r="E21" s="20"/>
      <c r="F21" s="20"/>
      <c r="G21" s="20"/>
      <c r="H21" s="20"/>
      <c r="I21" s="20"/>
      <c r="J21" s="66"/>
      <c r="K21" s="66"/>
      <c r="O21" s="69">
        <f>P21/$M$7</f>
        <v>0</v>
      </c>
      <c r="P21" s="69">
        <f t="shared" si="0"/>
        <v>0</v>
      </c>
    </row>
    <row r="22" spans="1:16" ht="14.25" x14ac:dyDescent="0.3">
      <c r="A22" s="60"/>
      <c r="B22" s="64"/>
      <c r="C22" s="35"/>
      <c r="D22" s="20"/>
      <c r="E22" s="20"/>
      <c r="F22" s="20"/>
      <c r="G22" s="20"/>
      <c r="H22" s="20"/>
      <c r="I22" s="20"/>
      <c r="J22" s="66"/>
      <c r="K22" s="66"/>
      <c r="O22" s="69">
        <f t="shared" ref="O22" si="16">P22/$M$7</f>
        <v>0</v>
      </c>
      <c r="P22" s="69">
        <f t="shared" si="0"/>
        <v>0</v>
      </c>
    </row>
    <row r="23" spans="1:16" ht="14.25" x14ac:dyDescent="0.3">
      <c r="A23" s="60"/>
      <c r="B23" s="64"/>
      <c r="C23" s="35"/>
      <c r="D23" s="20"/>
      <c r="E23" s="20"/>
      <c r="F23" s="20"/>
      <c r="G23" s="20"/>
      <c r="H23" s="20"/>
      <c r="I23" s="20"/>
      <c r="J23" s="66"/>
      <c r="K23" s="66"/>
      <c r="O23" s="69">
        <f t="shared" ref="O23" si="17">P23/$M$7</f>
        <v>0</v>
      </c>
      <c r="P23" s="69">
        <f t="shared" si="0"/>
        <v>0</v>
      </c>
    </row>
    <row r="24" spans="1:16" ht="14.25" x14ac:dyDescent="0.3">
      <c r="A24" s="60"/>
      <c r="B24" s="64"/>
      <c r="C24" s="35"/>
      <c r="D24" s="20"/>
      <c r="E24" s="20"/>
      <c r="F24" s="20"/>
      <c r="G24" s="20"/>
      <c r="H24" s="20"/>
      <c r="I24" s="20"/>
      <c r="J24" s="66"/>
      <c r="K24" s="66"/>
      <c r="O24" s="69">
        <f t="shared" ref="O24:O25" si="18">P24/$M$7</f>
        <v>0</v>
      </c>
      <c r="P24" s="69">
        <f t="shared" si="0"/>
        <v>0</v>
      </c>
    </row>
    <row r="25" spans="1:16" ht="14.25" x14ac:dyDescent="0.3">
      <c r="A25" s="60"/>
      <c r="B25" s="64"/>
      <c r="C25" s="35"/>
      <c r="D25" s="20"/>
      <c r="E25" s="20"/>
      <c r="F25" s="20"/>
      <c r="G25" s="20"/>
      <c r="H25" s="20"/>
      <c r="I25" s="20"/>
      <c r="J25" s="66"/>
      <c r="K25" s="66"/>
      <c r="O25" s="69">
        <f t="shared" si="18"/>
        <v>0</v>
      </c>
      <c r="P25" s="69">
        <f t="shared" si="0"/>
        <v>0</v>
      </c>
    </row>
    <row r="26" spans="1:16" ht="15" thickBot="1" x14ac:dyDescent="0.35">
      <c r="A26" s="37"/>
      <c r="B26" s="38" t="s">
        <v>43</v>
      </c>
      <c r="C26" s="42"/>
      <c r="D26" s="41">
        <f>SUM(D21:D25)</f>
        <v>0</v>
      </c>
      <c r="E26" s="41">
        <f t="shared" ref="E26" si="19">SUM(E21:E25)</f>
        <v>0</v>
      </c>
      <c r="F26" s="41">
        <f t="shared" ref="F26" si="20">SUM(F21:F25)</f>
        <v>0</v>
      </c>
      <c r="G26" s="41">
        <f t="shared" ref="G26" si="21">SUM(G21:G25)</f>
        <v>0</v>
      </c>
      <c r="H26" s="41">
        <f t="shared" ref="H26" si="22">SUM(H21:H25)</f>
        <v>0</v>
      </c>
      <c r="I26" s="41">
        <f t="shared" ref="I26" si="23">SUM(I21:I25)</f>
        <v>0</v>
      </c>
      <c r="J26" s="41">
        <f t="shared" ref="J26" si="24">SUM(J21:J25)</f>
        <v>0</v>
      </c>
      <c r="K26" s="41">
        <f t="shared" ref="K26" si="25">SUM(K21:K25)</f>
        <v>0</v>
      </c>
      <c r="O26" s="43">
        <f>SUM(O21:O25)</f>
        <v>0</v>
      </c>
      <c r="P26" s="43">
        <f t="shared" si="0"/>
        <v>0</v>
      </c>
    </row>
    <row r="27" spans="1:16" ht="10.15" customHeight="1" thickBot="1" x14ac:dyDescent="0.35">
      <c r="A27" s="16"/>
      <c r="B27" s="17"/>
      <c r="C27" s="18"/>
      <c r="D27" s="20"/>
      <c r="E27" s="20"/>
      <c r="F27" s="20"/>
      <c r="G27" s="20"/>
      <c r="H27" s="20"/>
      <c r="I27" s="20"/>
      <c r="J27" s="20"/>
      <c r="K27" s="20"/>
      <c r="O27" s="68"/>
      <c r="P27" s="68"/>
    </row>
    <row r="28" spans="1:16" s="14" customFormat="1" ht="14.25" thickBot="1" x14ac:dyDescent="0.3">
      <c r="A28" s="56"/>
      <c r="B28" s="57" t="s">
        <v>44</v>
      </c>
      <c r="C28" s="58"/>
      <c r="D28" s="59">
        <f>D14+D20+D26</f>
        <v>0</v>
      </c>
      <c r="E28" s="59">
        <f t="shared" ref="E28:K28" si="26">E14+E20+E26</f>
        <v>0</v>
      </c>
      <c r="F28" s="59">
        <f t="shared" si="26"/>
        <v>0</v>
      </c>
      <c r="G28" s="59">
        <f t="shared" si="26"/>
        <v>0</v>
      </c>
      <c r="H28" s="59">
        <f t="shared" si="26"/>
        <v>0</v>
      </c>
      <c r="I28" s="59">
        <f t="shared" si="26"/>
        <v>0</v>
      </c>
      <c r="J28" s="59">
        <f t="shared" si="26"/>
        <v>0</v>
      </c>
      <c r="K28" s="59">
        <f t="shared" si="26"/>
        <v>0</v>
      </c>
      <c r="O28" s="59">
        <f>SUM(O14,O20,O26)</f>
        <v>0</v>
      </c>
      <c r="P28" s="59">
        <f>K28/65</f>
        <v>0</v>
      </c>
    </row>
    <row r="29" spans="1:16" ht="10.15" customHeight="1" x14ac:dyDescent="0.3">
      <c r="A29" s="33"/>
      <c r="B29" s="34"/>
      <c r="C29" s="35"/>
      <c r="D29" s="36"/>
      <c r="E29" s="36"/>
      <c r="F29" s="36"/>
      <c r="G29" s="36"/>
      <c r="H29" s="36"/>
      <c r="I29" s="36"/>
      <c r="J29" s="36"/>
      <c r="K29" s="36"/>
      <c r="O29" s="35"/>
      <c r="P29" s="35"/>
    </row>
    <row r="30" spans="1:16" s="13" customFormat="1" ht="13.5" customHeight="1" x14ac:dyDescent="0.3">
      <c r="A30" s="48">
        <v>2</v>
      </c>
      <c r="B30" s="49" t="s">
        <v>45</v>
      </c>
      <c r="C30" s="50"/>
      <c r="D30" s="51"/>
      <c r="E30" s="51"/>
      <c r="F30" s="51"/>
      <c r="G30" s="51"/>
      <c r="H30" s="51"/>
      <c r="I30" s="51"/>
      <c r="J30" s="51"/>
      <c r="K30" s="47"/>
      <c r="L30" s="10"/>
      <c r="M30" s="10"/>
      <c r="N30" s="10"/>
      <c r="O30" s="50"/>
      <c r="P30" s="50"/>
    </row>
    <row r="31" spans="1:16" ht="13.5" customHeight="1" x14ac:dyDescent="0.3">
      <c r="A31" s="60">
        <v>2.1</v>
      </c>
      <c r="B31" s="61" t="s">
        <v>46</v>
      </c>
      <c r="C31" s="18"/>
      <c r="D31" s="20"/>
      <c r="E31" s="20"/>
      <c r="F31" s="20"/>
      <c r="G31" s="20"/>
      <c r="H31" s="20"/>
      <c r="I31" s="20"/>
      <c r="J31" s="66"/>
      <c r="K31" s="66"/>
      <c r="O31" s="69">
        <f>P31/$M$7</f>
        <v>0</v>
      </c>
      <c r="P31" s="69">
        <f t="shared" ref="P31:P62" si="27">K31/65</f>
        <v>0</v>
      </c>
    </row>
    <row r="32" spans="1:16" ht="14.25" x14ac:dyDescent="0.3">
      <c r="A32" s="60"/>
      <c r="B32" s="61"/>
      <c r="C32" s="18"/>
      <c r="D32" s="20"/>
      <c r="E32" s="20"/>
      <c r="F32" s="20"/>
      <c r="G32" s="20"/>
      <c r="H32" s="20"/>
      <c r="I32" s="20"/>
      <c r="J32" s="66"/>
      <c r="K32" s="66"/>
      <c r="O32" s="69">
        <f t="shared" ref="O32:O35" si="28">P32/$M$7</f>
        <v>0</v>
      </c>
      <c r="P32" s="69">
        <f t="shared" si="27"/>
        <v>0</v>
      </c>
    </row>
    <row r="33" spans="1:16" ht="14.25" x14ac:dyDescent="0.3">
      <c r="A33" s="60"/>
      <c r="B33" s="61"/>
      <c r="C33" s="18"/>
      <c r="D33" s="20"/>
      <c r="E33" s="20"/>
      <c r="F33" s="20"/>
      <c r="G33" s="20"/>
      <c r="H33" s="20"/>
      <c r="I33" s="20"/>
      <c r="J33" s="66"/>
      <c r="K33" s="66"/>
      <c r="O33" s="69">
        <f t="shared" si="28"/>
        <v>0</v>
      </c>
      <c r="P33" s="69">
        <f t="shared" si="27"/>
        <v>0</v>
      </c>
    </row>
    <row r="34" spans="1:16" ht="14.25" x14ac:dyDescent="0.3">
      <c r="A34" s="60"/>
      <c r="B34" s="61"/>
      <c r="C34" s="18"/>
      <c r="D34" s="20"/>
      <c r="E34" s="20"/>
      <c r="F34" s="20"/>
      <c r="G34" s="20"/>
      <c r="H34" s="20"/>
      <c r="I34" s="20"/>
      <c r="J34" s="66"/>
      <c r="K34" s="66"/>
      <c r="O34" s="69">
        <f t="shared" si="28"/>
        <v>0</v>
      </c>
      <c r="P34" s="69">
        <f t="shared" si="27"/>
        <v>0</v>
      </c>
    </row>
    <row r="35" spans="1:16" ht="14.25" x14ac:dyDescent="0.3">
      <c r="A35" s="60"/>
      <c r="B35" s="61"/>
      <c r="C35" s="18"/>
      <c r="D35" s="20"/>
      <c r="E35" s="20"/>
      <c r="F35" s="20"/>
      <c r="G35" s="20"/>
      <c r="H35" s="20"/>
      <c r="I35" s="20"/>
      <c r="J35" s="66"/>
      <c r="K35" s="66"/>
      <c r="L35" s="14"/>
      <c r="M35" s="14"/>
      <c r="N35" s="14"/>
      <c r="O35" s="69">
        <f t="shared" si="28"/>
        <v>0</v>
      </c>
      <c r="P35" s="69">
        <f t="shared" si="27"/>
        <v>0</v>
      </c>
    </row>
    <row r="36" spans="1:16" s="14" customFormat="1" ht="15" thickBot="1" x14ac:dyDescent="0.35">
      <c r="A36" s="37"/>
      <c r="B36" s="38" t="s">
        <v>47</v>
      </c>
      <c r="C36" s="39"/>
      <c r="D36" s="41">
        <f>SUM(D31:D35)</f>
        <v>0</v>
      </c>
      <c r="E36" s="41">
        <f t="shared" ref="E36" si="29">SUM(E31:E35)</f>
        <v>0</v>
      </c>
      <c r="F36" s="41">
        <f t="shared" ref="F36" si="30">SUM(F31:F35)</f>
        <v>0</v>
      </c>
      <c r="G36" s="41">
        <f t="shared" ref="G36" si="31">SUM(G31:G35)</f>
        <v>0</v>
      </c>
      <c r="H36" s="41">
        <f t="shared" ref="H36" si="32">SUM(H31:H35)</f>
        <v>0</v>
      </c>
      <c r="I36" s="41">
        <f t="shared" ref="I36" si="33">SUM(I31:I35)</f>
        <v>0</v>
      </c>
      <c r="J36" s="41">
        <f t="shared" ref="J36" si="34">SUM(J31:J35)</f>
        <v>0</v>
      </c>
      <c r="K36" s="41">
        <f t="shared" ref="K36" si="35">SUM(K31:K35)</f>
        <v>0</v>
      </c>
      <c r="O36" s="43">
        <f>SUM(O31:O35)</f>
        <v>0</v>
      </c>
      <c r="P36" s="43">
        <f t="shared" si="27"/>
        <v>0</v>
      </c>
    </row>
    <row r="37" spans="1:16" ht="14.25" x14ac:dyDescent="0.3">
      <c r="A37" s="60">
        <v>2.2000000000000002</v>
      </c>
      <c r="B37" s="65" t="s">
        <v>48</v>
      </c>
      <c r="C37" s="18"/>
      <c r="D37" s="20"/>
      <c r="E37" s="20"/>
      <c r="F37" s="20"/>
      <c r="G37" s="20"/>
      <c r="H37" s="20"/>
      <c r="I37" s="20"/>
      <c r="J37" s="66"/>
      <c r="K37" s="66"/>
      <c r="L37" s="14"/>
      <c r="M37" s="14"/>
      <c r="N37" s="14"/>
      <c r="O37" s="69">
        <f>P37/$M$7</f>
        <v>0</v>
      </c>
      <c r="P37" s="69">
        <f t="shared" si="27"/>
        <v>0</v>
      </c>
    </row>
    <row r="38" spans="1:16" ht="14.25" x14ac:dyDescent="0.3">
      <c r="A38" s="60"/>
      <c r="B38" s="61"/>
      <c r="C38" s="18"/>
      <c r="D38" s="20"/>
      <c r="E38" s="20"/>
      <c r="F38" s="20"/>
      <c r="G38" s="20"/>
      <c r="H38" s="20"/>
      <c r="I38" s="20"/>
      <c r="J38" s="66"/>
      <c r="K38" s="66"/>
      <c r="L38" s="14"/>
      <c r="M38" s="14"/>
      <c r="N38" s="14"/>
      <c r="O38" s="69">
        <f t="shared" ref="O38:O41" si="36">P38/$M$7</f>
        <v>0</v>
      </c>
      <c r="P38" s="69">
        <f t="shared" si="27"/>
        <v>0</v>
      </c>
    </row>
    <row r="39" spans="1:16" ht="14.25" x14ac:dyDescent="0.3">
      <c r="A39" s="60"/>
      <c r="B39" s="61"/>
      <c r="C39" s="18"/>
      <c r="D39" s="20"/>
      <c r="E39" s="20"/>
      <c r="F39" s="20"/>
      <c r="G39" s="20"/>
      <c r="H39" s="20"/>
      <c r="I39" s="20"/>
      <c r="J39" s="66"/>
      <c r="K39" s="66"/>
      <c r="L39" s="14"/>
      <c r="M39" s="14"/>
      <c r="N39" s="14"/>
      <c r="O39" s="69">
        <f t="shared" si="36"/>
        <v>0</v>
      </c>
      <c r="P39" s="69">
        <f t="shared" si="27"/>
        <v>0</v>
      </c>
    </row>
    <row r="40" spans="1:16" ht="14.25" x14ac:dyDescent="0.3">
      <c r="A40" s="60"/>
      <c r="B40" s="61"/>
      <c r="C40" s="18"/>
      <c r="D40" s="20"/>
      <c r="E40" s="20"/>
      <c r="F40" s="20"/>
      <c r="G40" s="20"/>
      <c r="H40" s="20"/>
      <c r="I40" s="20"/>
      <c r="J40" s="66"/>
      <c r="K40" s="66"/>
      <c r="L40" s="14"/>
      <c r="M40" s="14"/>
      <c r="N40" s="14"/>
      <c r="O40" s="69">
        <f t="shared" si="36"/>
        <v>0</v>
      </c>
      <c r="P40" s="69">
        <f t="shared" si="27"/>
        <v>0</v>
      </c>
    </row>
    <row r="41" spans="1:16" ht="14.25" x14ac:dyDescent="0.3">
      <c r="A41" s="60"/>
      <c r="B41" s="61"/>
      <c r="C41" s="18"/>
      <c r="D41" s="20"/>
      <c r="E41" s="20"/>
      <c r="F41" s="20"/>
      <c r="G41" s="20"/>
      <c r="H41" s="20"/>
      <c r="I41" s="20"/>
      <c r="J41" s="66"/>
      <c r="K41" s="66"/>
      <c r="L41" s="31"/>
      <c r="M41" s="14"/>
      <c r="N41" s="14"/>
      <c r="O41" s="69">
        <f t="shared" si="36"/>
        <v>0</v>
      </c>
      <c r="P41" s="69">
        <f t="shared" si="27"/>
        <v>0</v>
      </c>
    </row>
    <row r="42" spans="1:16" s="14" customFormat="1" ht="15" thickBot="1" x14ac:dyDescent="0.35">
      <c r="A42" s="37"/>
      <c r="B42" s="38" t="s">
        <v>49</v>
      </c>
      <c r="C42" s="39"/>
      <c r="D42" s="41">
        <f>SUM(D37:D41)</f>
        <v>0</v>
      </c>
      <c r="E42" s="41">
        <f t="shared" ref="E42" si="37">SUM(E37:E41)</f>
        <v>0</v>
      </c>
      <c r="F42" s="41">
        <f t="shared" ref="F42" si="38">SUM(F37:F41)</f>
        <v>0</v>
      </c>
      <c r="G42" s="41">
        <f t="shared" ref="G42" si="39">SUM(G37:G41)</f>
        <v>0</v>
      </c>
      <c r="H42" s="41">
        <f t="shared" ref="H42" si="40">SUM(H37:H41)</f>
        <v>0</v>
      </c>
      <c r="I42" s="41">
        <f t="shared" ref="I42" si="41">SUM(I37:I41)</f>
        <v>0</v>
      </c>
      <c r="J42" s="41">
        <f t="shared" ref="J42" si="42">SUM(J37:J41)</f>
        <v>0</v>
      </c>
      <c r="K42" s="41">
        <f t="shared" ref="K42" si="43">SUM(K37:K41)</f>
        <v>0</v>
      </c>
      <c r="L42" s="10"/>
      <c r="M42" s="10"/>
      <c r="N42" s="10"/>
      <c r="O42" s="43">
        <f>SUM(O37:O41)</f>
        <v>0</v>
      </c>
      <c r="P42" s="43">
        <f t="shared" si="27"/>
        <v>0</v>
      </c>
    </row>
    <row r="43" spans="1:16" ht="14.25" x14ac:dyDescent="0.3">
      <c r="A43" s="60">
        <v>2.2999999999999998</v>
      </c>
      <c r="B43" s="65" t="s">
        <v>50</v>
      </c>
      <c r="C43" s="18"/>
      <c r="D43" s="20"/>
      <c r="E43" s="20"/>
      <c r="F43" s="20"/>
      <c r="G43" s="20"/>
      <c r="H43" s="20"/>
      <c r="I43" s="20"/>
      <c r="J43" s="66"/>
      <c r="K43" s="66"/>
      <c r="O43" s="69">
        <f>P43/$M$7</f>
        <v>0</v>
      </c>
      <c r="P43" s="69">
        <f t="shared" si="27"/>
        <v>0</v>
      </c>
    </row>
    <row r="44" spans="1:16" ht="14.25" x14ac:dyDescent="0.3">
      <c r="A44" s="60"/>
      <c r="B44" s="61"/>
      <c r="C44" s="18"/>
      <c r="D44" s="20"/>
      <c r="E44" s="20"/>
      <c r="F44" s="20"/>
      <c r="G44" s="20"/>
      <c r="H44" s="20"/>
      <c r="I44" s="20"/>
      <c r="J44" s="66"/>
      <c r="K44" s="66"/>
      <c r="O44" s="69">
        <f t="shared" ref="O44:O47" si="44">P44/$M$7</f>
        <v>0</v>
      </c>
      <c r="P44" s="69">
        <f t="shared" si="27"/>
        <v>0</v>
      </c>
    </row>
    <row r="45" spans="1:16" ht="14.25" x14ac:dyDescent="0.3">
      <c r="A45" s="60"/>
      <c r="B45" s="61"/>
      <c r="C45" s="18"/>
      <c r="D45" s="20"/>
      <c r="E45" s="20"/>
      <c r="F45" s="20"/>
      <c r="G45" s="20"/>
      <c r="H45" s="20"/>
      <c r="I45" s="20"/>
      <c r="J45" s="66"/>
      <c r="K45" s="66"/>
      <c r="L45" s="14"/>
      <c r="M45" s="14"/>
      <c r="N45" s="14"/>
      <c r="O45" s="69">
        <f t="shared" si="44"/>
        <v>0</v>
      </c>
      <c r="P45" s="69">
        <f t="shared" si="27"/>
        <v>0</v>
      </c>
    </row>
    <row r="46" spans="1:16" ht="14.25" x14ac:dyDescent="0.3">
      <c r="A46" s="60"/>
      <c r="B46" s="61"/>
      <c r="C46" s="18"/>
      <c r="D46" s="20"/>
      <c r="E46" s="20"/>
      <c r="F46" s="20"/>
      <c r="G46" s="20"/>
      <c r="H46" s="20"/>
      <c r="I46" s="20"/>
      <c r="J46" s="66"/>
      <c r="K46" s="66"/>
      <c r="L46" s="14"/>
      <c r="M46" s="14"/>
      <c r="N46" s="14"/>
      <c r="O46" s="69">
        <f t="shared" si="44"/>
        <v>0</v>
      </c>
      <c r="P46" s="69">
        <f t="shared" si="27"/>
        <v>0</v>
      </c>
    </row>
    <row r="47" spans="1:16" ht="14.25" x14ac:dyDescent="0.3">
      <c r="A47" s="60"/>
      <c r="B47" s="61"/>
      <c r="C47" s="18"/>
      <c r="D47" s="20"/>
      <c r="E47" s="20"/>
      <c r="F47" s="20"/>
      <c r="G47" s="20"/>
      <c r="H47" s="20"/>
      <c r="I47" s="20"/>
      <c r="J47" s="66"/>
      <c r="K47" s="66"/>
      <c r="L47" s="14"/>
      <c r="M47" s="14"/>
      <c r="N47" s="14"/>
      <c r="O47" s="69">
        <f t="shared" si="44"/>
        <v>0</v>
      </c>
      <c r="P47" s="69">
        <f t="shared" si="27"/>
        <v>0</v>
      </c>
    </row>
    <row r="48" spans="1:16" s="14" customFormat="1" ht="15" thickBot="1" x14ac:dyDescent="0.35">
      <c r="A48" s="37"/>
      <c r="B48" s="38" t="s">
        <v>15</v>
      </c>
      <c r="C48" s="39"/>
      <c r="D48" s="41">
        <f>SUM(D43:D47)</f>
        <v>0</v>
      </c>
      <c r="E48" s="41">
        <f t="shared" ref="E48" si="45">SUM(E43:E47)</f>
        <v>0</v>
      </c>
      <c r="F48" s="41">
        <f t="shared" ref="F48" si="46">SUM(F43:F47)</f>
        <v>0</v>
      </c>
      <c r="G48" s="41">
        <f t="shared" ref="G48" si="47">SUM(G43:G47)</f>
        <v>0</v>
      </c>
      <c r="H48" s="41">
        <f t="shared" ref="H48" si="48">SUM(H43:H47)</f>
        <v>0</v>
      </c>
      <c r="I48" s="41">
        <f t="shared" ref="I48" si="49">SUM(I43:I47)</f>
        <v>0</v>
      </c>
      <c r="J48" s="41">
        <f t="shared" ref="J48" si="50">SUM(J43:J47)</f>
        <v>0</v>
      </c>
      <c r="K48" s="41">
        <f t="shared" ref="K48" si="51">SUM(K43:K47)</f>
        <v>0</v>
      </c>
      <c r="L48" s="10"/>
      <c r="M48" s="10"/>
      <c r="N48" s="10"/>
      <c r="O48" s="43">
        <f>SUM(O43:O47)</f>
        <v>0</v>
      </c>
      <c r="P48" s="43">
        <f t="shared" si="27"/>
        <v>0</v>
      </c>
    </row>
    <row r="49" spans="1:17" s="14" customFormat="1" ht="14.25" x14ac:dyDescent="0.3">
      <c r="A49" s="60">
        <v>2.4</v>
      </c>
      <c r="B49" s="65" t="s">
        <v>51</v>
      </c>
      <c r="C49" s="18"/>
      <c r="D49" s="20"/>
      <c r="E49" s="20"/>
      <c r="F49" s="20"/>
      <c r="G49" s="20"/>
      <c r="H49" s="20"/>
      <c r="I49" s="20"/>
      <c r="J49" s="66"/>
      <c r="K49" s="66"/>
      <c r="L49" s="10"/>
      <c r="M49" s="10"/>
      <c r="N49" s="10"/>
      <c r="O49" s="69">
        <f>P49/$M$7</f>
        <v>0</v>
      </c>
      <c r="P49" s="69">
        <f t="shared" si="27"/>
        <v>0</v>
      </c>
      <c r="Q49" s="10"/>
    </row>
    <row r="50" spans="1:17" s="14" customFormat="1" ht="14.25" x14ac:dyDescent="0.3">
      <c r="A50" s="60"/>
      <c r="B50" s="61"/>
      <c r="C50" s="18"/>
      <c r="D50" s="20"/>
      <c r="E50" s="20"/>
      <c r="F50" s="20"/>
      <c r="G50" s="20"/>
      <c r="H50" s="20"/>
      <c r="I50" s="20"/>
      <c r="J50" s="66"/>
      <c r="K50" s="66"/>
      <c r="L50" s="10"/>
      <c r="M50" s="10"/>
      <c r="N50" s="10"/>
      <c r="O50" s="69">
        <f t="shared" ref="O50:O53" si="52">P50/$M$7</f>
        <v>0</v>
      </c>
      <c r="P50" s="69">
        <f t="shared" si="27"/>
        <v>0</v>
      </c>
      <c r="Q50" s="10"/>
    </row>
    <row r="51" spans="1:17" s="14" customFormat="1" ht="14.25" x14ac:dyDescent="0.3">
      <c r="A51" s="60"/>
      <c r="B51" s="61"/>
      <c r="C51" s="18"/>
      <c r="D51" s="20"/>
      <c r="E51" s="20"/>
      <c r="F51" s="20"/>
      <c r="G51" s="20"/>
      <c r="H51" s="20"/>
      <c r="I51" s="20"/>
      <c r="J51" s="66"/>
      <c r="K51" s="66"/>
      <c r="O51" s="69">
        <f t="shared" si="52"/>
        <v>0</v>
      </c>
      <c r="P51" s="69">
        <f t="shared" si="27"/>
        <v>0</v>
      </c>
      <c r="Q51" s="10"/>
    </row>
    <row r="52" spans="1:17" s="14" customFormat="1" ht="14.25" x14ac:dyDescent="0.3">
      <c r="A52" s="60"/>
      <c r="B52" s="61"/>
      <c r="C52" s="18"/>
      <c r="D52" s="20"/>
      <c r="E52" s="20"/>
      <c r="F52" s="20"/>
      <c r="G52" s="20"/>
      <c r="H52" s="20"/>
      <c r="I52" s="20"/>
      <c r="J52" s="66"/>
      <c r="K52" s="66"/>
      <c r="O52" s="69">
        <f t="shared" si="52"/>
        <v>0</v>
      </c>
      <c r="P52" s="69">
        <f t="shared" si="27"/>
        <v>0</v>
      </c>
      <c r="Q52" s="10"/>
    </row>
    <row r="53" spans="1:17" s="14" customFormat="1" ht="14.25" x14ac:dyDescent="0.3">
      <c r="A53" s="60"/>
      <c r="B53" s="61"/>
      <c r="C53" s="18"/>
      <c r="D53" s="20"/>
      <c r="E53" s="20"/>
      <c r="F53" s="20"/>
      <c r="G53" s="20"/>
      <c r="H53" s="20"/>
      <c r="I53" s="20"/>
      <c r="J53" s="66"/>
      <c r="K53" s="66"/>
      <c r="O53" s="69">
        <f t="shared" si="52"/>
        <v>0</v>
      </c>
      <c r="P53" s="69">
        <f t="shared" si="27"/>
        <v>0</v>
      </c>
      <c r="Q53" s="10"/>
    </row>
    <row r="54" spans="1:17" s="14" customFormat="1" ht="15" thickBot="1" x14ac:dyDescent="0.35">
      <c r="A54" s="37"/>
      <c r="B54" s="38" t="s">
        <v>57</v>
      </c>
      <c r="C54" s="39"/>
      <c r="D54" s="41">
        <f>SUM(D49:D53)</f>
        <v>0</v>
      </c>
      <c r="E54" s="41">
        <f t="shared" ref="E54" si="53">SUM(E49:E53)</f>
        <v>0</v>
      </c>
      <c r="F54" s="41">
        <f t="shared" ref="F54" si="54">SUM(F49:F53)</f>
        <v>0</v>
      </c>
      <c r="G54" s="41">
        <f t="shared" ref="G54" si="55">SUM(G49:G53)</f>
        <v>0</v>
      </c>
      <c r="H54" s="41">
        <f t="shared" ref="H54" si="56">SUM(H49:H53)</f>
        <v>0</v>
      </c>
      <c r="I54" s="41">
        <f t="shared" ref="I54" si="57">SUM(I49:I53)</f>
        <v>0</v>
      </c>
      <c r="J54" s="41">
        <f t="shared" ref="J54" si="58">SUM(J49:J53)</f>
        <v>0</v>
      </c>
      <c r="K54" s="41">
        <f t="shared" ref="K54" si="59">SUM(K49:K53)</f>
        <v>0</v>
      </c>
      <c r="L54" s="10"/>
      <c r="M54" s="10"/>
      <c r="N54" s="10"/>
      <c r="O54" s="43">
        <f>SUM(O49:O53)</f>
        <v>0</v>
      </c>
      <c r="P54" s="43">
        <f t="shared" si="27"/>
        <v>0</v>
      </c>
    </row>
    <row r="55" spans="1:17" s="14" customFormat="1" ht="14.25" x14ac:dyDescent="0.3">
      <c r="A55" s="60">
        <v>2.5</v>
      </c>
      <c r="B55" s="65" t="s">
        <v>52</v>
      </c>
      <c r="C55" s="18"/>
      <c r="D55" s="20"/>
      <c r="E55" s="20"/>
      <c r="F55" s="20"/>
      <c r="G55" s="20"/>
      <c r="H55" s="20"/>
      <c r="I55" s="20"/>
      <c r="J55" s="66"/>
      <c r="K55" s="66"/>
      <c r="L55" s="10"/>
      <c r="M55" s="10"/>
      <c r="N55" s="10"/>
      <c r="O55" s="69">
        <f>P55/$M$7</f>
        <v>0</v>
      </c>
      <c r="P55" s="69">
        <f t="shared" si="27"/>
        <v>0</v>
      </c>
      <c r="Q55" s="10"/>
    </row>
    <row r="56" spans="1:17" s="14" customFormat="1" ht="14.25" x14ac:dyDescent="0.3">
      <c r="A56" s="60"/>
      <c r="B56" s="61"/>
      <c r="C56" s="18"/>
      <c r="D56" s="20"/>
      <c r="E56" s="20"/>
      <c r="F56" s="20"/>
      <c r="G56" s="20"/>
      <c r="H56" s="20"/>
      <c r="I56" s="20"/>
      <c r="J56" s="66"/>
      <c r="K56" s="66"/>
      <c r="L56" s="10"/>
      <c r="M56" s="10"/>
      <c r="N56" s="10"/>
      <c r="O56" s="69">
        <f t="shared" ref="O56:O59" si="60">P56/$M$7</f>
        <v>0</v>
      </c>
      <c r="P56" s="69">
        <f t="shared" si="27"/>
        <v>0</v>
      </c>
      <c r="Q56" s="10"/>
    </row>
    <row r="57" spans="1:17" s="14" customFormat="1" ht="14.25" x14ac:dyDescent="0.3">
      <c r="A57" s="60"/>
      <c r="B57" s="61"/>
      <c r="C57" s="18"/>
      <c r="D57" s="20"/>
      <c r="E57" s="20"/>
      <c r="F57" s="20"/>
      <c r="G57" s="20"/>
      <c r="H57" s="20"/>
      <c r="I57" s="20"/>
      <c r="J57" s="66"/>
      <c r="K57" s="66"/>
      <c r="O57" s="69">
        <f t="shared" si="60"/>
        <v>0</v>
      </c>
      <c r="P57" s="69">
        <f t="shared" si="27"/>
        <v>0</v>
      </c>
      <c r="Q57" s="10"/>
    </row>
    <row r="58" spans="1:17" s="14" customFormat="1" ht="14.25" x14ac:dyDescent="0.3">
      <c r="A58" s="60"/>
      <c r="B58" s="61"/>
      <c r="C58" s="18"/>
      <c r="D58" s="20"/>
      <c r="E58" s="20"/>
      <c r="F58" s="20"/>
      <c r="G58" s="20"/>
      <c r="H58" s="20"/>
      <c r="I58" s="20"/>
      <c r="J58" s="66"/>
      <c r="K58" s="66"/>
      <c r="O58" s="69">
        <f t="shared" si="60"/>
        <v>0</v>
      </c>
      <c r="P58" s="69">
        <f t="shared" si="27"/>
        <v>0</v>
      </c>
      <c r="Q58" s="10"/>
    </row>
    <row r="59" spans="1:17" s="14" customFormat="1" ht="14.25" x14ac:dyDescent="0.3">
      <c r="A59" s="60"/>
      <c r="B59" s="61"/>
      <c r="C59" s="18"/>
      <c r="D59" s="20"/>
      <c r="E59" s="20"/>
      <c r="F59" s="20"/>
      <c r="G59" s="20"/>
      <c r="H59" s="20"/>
      <c r="I59" s="20"/>
      <c r="J59" s="66"/>
      <c r="K59" s="66"/>
      <c r="O59" s="69">
        <f t="shared" si="60"/>
        <v>0</v>
      </c>
      <c r="P59" s="69">
        <f t="shared" si="27"/>
        <v>0</v>
      </c>
      <c r="Q59" s="10"/>
    </row>
    <row r="60" spans="1:17" s="14" customFormat="1" ht="15" thickBot="1" x14ac:dyDescent="0.35">
      <c r="A60" s="37"/>
      <c r="B60" s="38" t="s">
        <v>58</v>
      </c>
      <c r="C60" s="39"/>
      <c r="D60" s="41">
        <f>SUM(D55:D59)</f>
        <v>0</v>
      </c>
      <c r="E60" s="41">
        <f t="shared" ref="E60" si="61">SUM(E55:E59)</f>
        <v>0</v>
      </c>
      <c r="F60" s="41">
        <f t="shared" ref="F60" si="62">SUM(F55:F59)</f>
        <v>0</v>
      </c>
      <c r="G60" s="41">
        <f t="shared" ref="G60" si="63">SUM(G55:G59)</f>
        <v>0</v>
      </c>
      <c r="H60" s="41">
        <f t="shared" ref="H60" si="64">SUM(H55:H59)</f>
        <v>0</v>
      </c>
      <c r="I60" s="41">
        <f t="shared" ref="I60" si="65">SUM(I55:I59)</f>
        <v>0</v>
      </c>
      <c r="J60" s="41">
        <f t="shared" ref="J60" si="66">SUM(J55:J59)</f>
        <v>0</v>
      </c>
      <c r="K60" s="41">
        <f t="shared" ref="K60" si="67">SUM(K55:K59)</f>
        <v>0</v>
      </c>
      <c r="L60" s="10"/>
      <c r="M60" s="10"/>
      <c r="N60" s="10"/>
      <c r="O60" s="43">
        <f>SUM(O55:O59)</f>
        <v>0</v>
      </c>
      <c r="P60" s="43">
        <f t="shared" si="27"/>
        <v>0</v>
      </c>
    </row>
    <row r="61" spans="1:17" s="14" customFormat="1" ht="14.25" x14ac:dyDescent="0.3">
      <c r="A61" s="60">
        <v>2.6</v>
      </c>
      <c r="B61" s="65" t="s">
        <v>53</v>
      </c>
      <c r="C61" s="24"/>
      <c r="D61" s="20"/>
      <c r="E61" s="20"/>
      <c r="F61" s="20"/>
      <c r="G61" s="20"/>
      <c r="H61" s="20"/>
      <c r="I61" s="20"/>
      <c r="J61" s="66"/>
      <c r="K61" s="66"/>
      <c r="L61" s="10"/>
      <c r="M61" s="10"/>
      <c r="N61" s="10"/>
      <c r="O61" s="69">
        <f>P61/$M$7</f>
        <v>0</v>
      </c>
      <c r="P61" s="69">
        <f t="shared" si="27"/>
        <v>0</v>
      </c>
    </row>
    <row r="62" spans="1:17" ht="14.25" x14ac:dyDescent="0.3">
      <c r="A62" s="60"/>
      <c r="B62" s="61"/>
      <c r="C62" s="24"/>
      <c r="D62" s="20"/>
      <c r="E62" s="20"/>
      <c r="F62" s="20"/>
      <c r="G62" s="20"/>
      <c r="H62" s="20"/>
      <c r="I62" s="20"/>
      <c r="J62" s="66"/>
      <c r="K62" s="66"/>
      <c r="O62" s="69">
        <f t="shared" ref="O62:O65" si="68">P62/$M$7</f>
        <v>0</v>
      </c>
      <c r="P62" s="69">
        <f t="shared" si="27"/>
        <v>0</v>
      </c>
    </row>
    <row r="63" spans="1:17" ht="14.25" x14ac:dyDescent="0.3">
      <c r="A63" s="60"/>
      <c r="B63" s="61"/>
      <c r="C63" s="24"/>
      <c r="D63" s="20"/>
      <c r="E63" s="20"/>
      <c r="F63" s="20"/>
      <c r="G63" s="20"/>
      <c r="H63" s="20"/>
      <c r="I63" s="20"/>
      <c r="J63" s="66"/>
      <c r="K63" s="66"/>
      <c r="O63" s="69">
        <f t="shared" si="68"/>
        <v>0</v>
      </c>
      <c r="P63" s="69">
        <f t="shared" ref="P63:P80" si="69">K63/65</f>
        <v>0</v>
      </c>
    </row>
    <row r="64" spans="1:17" ht="14.25" x14ac:dyDescent="0.3">
      <c r="A64" s="60"/>
      <c r="B64" s="61"/>
      <c r="C64" s="24"/>
      <c r="D64" s="20"/>
      <c r="E64" s="20"/>
      <c r="F64" s="20"/>
      <c r="G64" s="20"/>
      <c r="H64" s="20"/>
      <c r="I64" s="20"/>
      <c r="J64" s="66"/>
      <c r="K64" s="66"/>
      <c r="L64" s="14"/>
      <c r="M64" s="14"/>
      <c r="N64" s="14"/>
      <c r="O64" s="69">
        <f t="shared" si="68"/>
        <v>0</v>
      </c>
      <c r="P64" s="69">
        <f t="shared" si="69"/>
        <v>0</v>
      </c>
    </row>
    <row r="65" spans="1:16" ht="14.25" x14ac:dyDescent="0.3">
      <c r="A65" s="60"/>
      <c r="B65" s="61"/>
      <c r="C65" s="24"/>
      <c r="D65" s="20"/>
      <c r="E65" s="20"/>
      <c r="F65" s="20"/>
      <c r="G65" s="20"/>
      <c r="H65" s="20"/>
      <c r="I65" s="20"/>
      <c r="J65" s="66"/>
      <c r="K65" s="66"/>
      <c r="L65" s="14"/>
      <c r="M65" s="14"/>
      <c r="N65" s="14"/>
      <c r="O65" s="69">
        <f t="shared" si="68"/>
        <v>0</v>
      </c>
      <c r="P65" s="69">
        <f t="shared" si="69"/>
        <v>0</v>
      </c>
    </row>
    <row r="66" spans="1:16" s="14" customFormat="1" ht="15" thickBot="1" x14ac:dyDescent="0.35">
      <c r="A66" s="37"/>
      <c r="B66" s="38" t="s">
        <v>59</v>
      </c>
      <c r="C66" s="39"/>
      <c r="D66" s="41">
        <f>SUM(D61:D65)</f>
        <v>0</v>
      </c>
      <c r="E66" s="41">
        <f t="shared" ref="E66:K66" si="70">SUM(E61:E65)</f>
        <v>0</v>
      </c>
      <c r="F66" s="41">
        <f t="shared" si="70"/>
        <v>0</v>
      </c>
      <c r="G66" s="41">
        <f t="shared" si="70"/>
        <v>0</v>
      </c>
      <c r="H66" s="41">
        <f t="shared" si="70"/>
        <v>0</v>
      </c>
      <c r="I66" s="41">
        <f t="shared" si="70"/>
        <v>0</v>
      </c>
      <c r="J66" s="41">
        <f t="shared" si="70"/>
        <v>0</v>
      </c>
      <c r="K66" s="41">
        <f t="shared" si="70"/>
        <v>0</v>
      </c>
      <c r="O66" s="43">
        <f>SUM(O61:O65)</f>
        <v>0</v>
      </c>
      <c r="P66" s="43">
        <f t="shared" si="69"/>
        <v>0</v>
      </c>
    </row>
    <row r="67" spans="1:16" s="14" customFormat="1" ht="14.25" x14ac:dyDescent="0.3">
      <c r="A67" s="60">
        <v>2.7</v>
      </c>
      <c r="B67" s="65" t="s">
        <v>54</v>
      </c>
      <c r="C67" s="24"/>
      <c r="D67" s="20"/>
      <c r="E67" s="20"/>
      <c r="F67" s="20"/>
      <c r="G67" s="20"/>
      <c r="H67" s="20"/>
      <c r="I67" s="20"/>
      <c r="J67" s="66"/>
      <c r="K67" s="66"/>
      <c r="L67" s="10"/>
      <c r="M67" s="10"/>
      <c r="N67" s="10"/>
      <c r="O67" s="69">
        <f>P67/$M$7</f>
        <v>0</v>
      </c>
      <c r="P67" s="69">
        <f t="shared" si="69"/>
        <v>0</v>
      </c>
    </row>
    <row r="68" spans="1:16" ht="14.25" x14ac:dyDescent="0.3">
      <c r="A68" s="60"/>
      <c r="B68" s="61"/>
      <c r="C68" s="24"/>
      <c r="D68" s="20"/>
      <c r="E68" s="20"/>
      <c r="F68" s="20"/>
      <c r="G68" s="20"/>
      <c r="H68" s="20"/>
      <c r="I68" s="20"/>
      <c r="J68" s="66"/>
      <c r="K68" s="66"/>
      <c r="O68" s="69">
        <f t="shared" ref="O68:O71" si="71">P68/$M$7</f>
        <v>0</v>
      </c>
      <c r="P68" s="69">
        <f t="shared" si="69"/>
        <v>0</v>
      </c>
    </row>
    <row r="69" spans="1:16" ht="14.25" x14ac:dyDescent="0.3">
      <c r="A69" s="60"/>
      <c r="B69" s="61"/>
      <c r="C69" s="24"/>
      <c r="D69" s="20"/>
      <c r="E69" s="20"/>
      <c r="F69" s="20"/>
      <c r="G69" s="20"/>
      <c r="H69" s="20"/>
      <c r="I69" s="20"/>
      <c r="J69" s="66"/>
      <c r="K69" s="66"/>
      <c r="O69" s="69">
        <f t="shared" si="71"/>
        <v>0</v>
      </c>
      <c r="P69" s="69">
        <f t="shared" si="69"/>
        <v>0</v>
      </c>
    </row>
    <row r="70" spans="1:16" ht="14.25" x14ac:dyDescent="0.3">
      <c r="A70" s="60"/>
      <c r="B70" s="61"/>
      <c r="C70" s="24"/>
      <c r="D70" s="20"/>
      <c r="E70" s="20"/>
      <c r="F70" s="20"/>
      <c r="G70" s="20"/>
      <c r="H70" s="20"/>
      <c r="I70" s="20"/>
      <c r="J70" s="66"/>
      <c r="K70" s="66"/>
      <c r="L70" s="14"/>
      <c r="M70" s="14"/>
      <c r="N70" s="14"/>
      <c r="O70" s="69">
        <f t="shared" si="71"/>
        <v>0</v>
      </c>
      <c r="P70" s="69">
        <f t="shared" si="69"/>
        <v>0</v>
      </c>
    </row>
    <row r="71" spans="1:16" ht="14.25" x14ac:dyDescent="0.3">
      <c r="A71" s="60"/>
      <c r="B71" s="61"/>
      <c r="C71" s="24"/>
      <c r="D71" s="20"/>
      <c r="E71" s="20"/>
      <c r="F71" s="20"/>
      <c r="G71" s="20"/>
      <c r="H71" s="20"/>
      <c r="I71" s="20"/>
      <c r="J71" s="66"/>
      <c r="K71" s="66"/>
      <c r="L71" s="14"/>
      <c r="M71" s="14"/>
      <c r="N71" s="14"/>
      <c r="O71" s="69">
        <f t="shared" si="71"/>
        <v>0</v>
      </c>
      <c r="P71" s="69">
        <f t="shared" si="69"/>
        <v>0</v>
      </c>
    </row>
    <row r="72" spans="1:16" s="14" customFormat="1" ht="15" thickBot="1" x14ac:dyDescent="0.35">
      <c r="A72" s="37"/>
      <c r="B72" s="38" t="s">
        <v>60</v>
      </c>
      <c r="C72" s="39"/>
      <c r="D72" s="41">
        <f>SUM(D67:D71)</f>
        <v>0</v>
      </c>
      <c r="E72" s="41">
        <f t="shared" ref="E72" si="72">SUM(E67:E71)</f>
        <v>0</v>
      </c>
      <c r="F72" s="41">
        <f t="shared" ref="F72" si="73">SUM(F67:F71)</f>
        <v>0</v>
      </c>
      <c r="G72" s="41">
        <f t="shared" ref="G72" si="74">SUM(G67:G71)</f>
        <v>0</v>
      </c>
      <c r="H72" s="41">
        <f t="shared" ref="H72" si="75">SUM(H67:H71)</f>
        <v>0</v>
      </c>
      <c r="I72" s="41">
        <f t="shared" ref="I72" si="76">SUM(I67:I71)</f>
        <v>0</v>
      </c>
      <c r="J72" s="41">
        <f t="shared" ref="J72" si="77">SUM(J67:J71)</f>
        <v>0</v>
      </c>
      <c r="K72" s="41">
        <f t="shared" ref="K72" si="78">SUM(K67:K71)</f>
        <v>0</v>
      </c>
      <c r="O72" s="43">
        <f>SUM(O67:O71)</f>
        <v>0</v>
      </c>
      <c r="P72" s="43">
        <f t="shared" si="69"/>
        <v>0</v>
      </c>
    </row>
    <row r="73" spans="1:16" s="14" customFormat="1" ht="14.25" x14ac:dyDescent="0.3">
      <c r="A73" s="60">
        <v>2.8</v>
      </c>
      <c r="B73" s="65" t="s">
        <v>55</v>
      </c>
      <c r="C73" s="18"/>
      <c r="D73" s="20"/>
      <c r="E73" s="20"/>
      <c r="F73" s="20"/>
      <c r="G73" s="20"/>
      <c r="H73" s="20"/>
      <c r="I73" s="20"/>
      <c r="J73" s="66"/>
      <c r="K73" s="66"/>
      <c r="L73" s="10"/>
      <c r="M73" s="10"/>
      <c r="N73" s="10"/>
      <c r="O73" s="69">
        <f>P73/$M$7</f>
        <v>0</v>
      </c>
      <c r="P73" s="69">
        <f t="shared" si="69"/>
        <v>0</v>
      </c>
    </row>
    <row r="74" spans="1:16" ht="14.25" x14ac:dyDescent="0.3">
      <c r="A74" s="60"/>
      <c r="B74" s="61"/>
      <c r="C74" s="18"/>
      <c r="D74" s="20"/>
      <c r="E74" s="20"/>
      <c r="F74" s="20"/>
      <c r="G74" s="20"/>
      <c r="H74" s="20"/>
      <c r="I74" s="20"/>
      <c r="J74" s="66"/>
      <c r="K74" s="66"/>
      <c r="O74" s="69">
        <f t="shared" ref="O74:O77" si="79">P74/$M$7</f>
        <v>0</v>
      </c>
      <c r="P74" s="69">
        <f t="shared" si="69"/>
        <v>0</v>
      </c>
    </row>
    <row r="75" spans="1:16" ht="14.25" x14ac:dyDescent="0.3">
      <c r="A75" s="60"/>
      <c r="B75" s="61"/>
      <c r="C75" s="18"/>
      <c r="D75" s="20"/>
      <c r="E75" s="20"/>
      <c r="F75" s="20"/>
      <c r="G75" s="20"/>
      <c r="H75" s="20"/>
      <c r="I75" s="20"/>
      <c r="J75" s="66"/>
      <c r="K75" s="66"/>
      <c r="O75" s="69">
        <f t="shared" si="79"/>
        <v>0</v>
      </c>
      <c r="P75" s="69">
        <f t="shared" si="69"/>
        <v>0</v>
      </c>
    </row>
    <row r="76" spans="1:16" ht="14.25" x14ac:dyDescent="0.3">
      <c r="A76" s="60"/>
      <c r="B76" s="61"/>
      <c r="C76" s="18"/>
      <c r="D76" s="20"/>
      <c r="E76" s="20"/>
      <c r="F76" s="20"/>
      <c r="G76" s="20"/>
      <c r="H76" s="20"/>
      <c r="I76" s="20"/>
      <c r="J76" s="66"/>
      <c r="K76" s="66"/>
      <c r="O76" s="69">
        <f t="shared" si="79"/>
        <v>0</v>
      </c>
      <c r="P76" s="69">
        <f t="shared" si="69"/>
        <v>0</v>
      </c>
    </row>
    <row r="77" spans="1:16" ht="14.25" x14ac:dyDescent="0.3">
      <c r="A77" s="60"/>
      <c r="B77" s="61"/>
      <c r="C77" s="18"/>
      <c r="D77" s="20"/>
      <c r="E77" s="20"/>
      <c r="F77" s="20"/>
      <c r="G77" s="20"/>
      <c r="H77" s="20"/>
      <c r="I77" s="20"/>
      <c r="J77" s="66"/>
      <c r="K77" s="66"/>
      <c r="O77" s="69">
        <f t="shared" si="79"/>
        <v>0</v>
      </c>
      <c r="P77" s="69">
        <f t="shared" si="69"/>
        <v>0</v>
      </c>
    </row>
    <row r="78" spans="1:16" s="14" customFormat="1" ht="15" thickBot="1" x14ac:dyDescent="0.35">
      <c r="A78" s="37"/>
      <c r="B78" s="38" t="s">
        <v>56</v>
      </c>
      <c r="C78" s="39"/>
      <c r="D78" s="41">
        <f>SUM(D73:D77)</f>
        <v>0</v>
      </c>
      <c r="E78" s="41">
        <f t="shared" ref="E78" si="80">SUM(E73:E77)</f>
        <v>0</v>
      </c>
      <c r="F78" s="41">
        <f t="shared" ref="F78" si="81">SUM(F73:F77)</f>
        <v>0</v>
      </c>
      <c r="G78" s="41">
        <f t="shared" ref="G78" si="82">SUM(G73:G77)</f>
        <v>0</v>
      </c>
      <c r="H78" s="41">
        <f t="shared" ref="H78" si="83">SUM(H73:H77)</f>
        <v>0</v>
      </c>
      <c r="I78" s="41">
        <f t="shared" ref="I78" si="84">SUM(I73:I77)</f>
        <v>0</v>
      </c>
      <c r="J78" s="41">
        <f t="shared" ref="J78" si="85">SUM(J73:J77)</f>
        <v>0</v>
      </c>
      <c r="K78" s="41">
        <f t="shared" ref="K78" si="86">SUM(K73:K77)</f>
        <v>0</v>
      </c>
      <c r="L78" s="10"/>
      <c r="M78" s="10"/>
      <c r="N78" s="10"/>
      <c r="O78" s="43">
        <f>SUM(O73:O77)</f>
        <v>0</v>
      </c>
      <c r="P78" s="43">
        <f t="shared" si="69"/>
        <v>0</v>
      </c>
    </row>
    <row r="79" spans="1:16" s="14" customFormat="1" ht="10.15" customHeight="1" thickBot="1" x14ac:dyDescent="0.35">
      <c r="A79" s="16"/>
      <c r="B79" s="17"/>
      <c r="C79" s="18"/>
      <c r="D79" s="20"/>
      <c r="E79" s="20"/>
      <c r="F79" s="20"/>
      <c r="G79" s="20"/>
      <c r="H79" s="20"/>
      <c r="I79" s="20"/>
      <c r="J79" s="20"/>
      <c r="K79" s="20"/>
      <c r="L79" s="10"/>
      <c r="M79" s="10"/>
      <c r="N79" s="10"/>
      <c r="O79" s="43"/>
      <c r="P79" s="43">
        <f t="shared" si="69"/>
        <v>0</v>
      </c>
    </row>
    <row r="80" spans="1:16" s="14" customFormat="1" ht="14.25" thickBot="1" x14ac:dyDescent="0.3">
      <c r="A80" s="56"/>
      <c r="B80" s="57" t="s">
        <v>61</v>
      </c>
      <c r="C80" s="58"/>
      <c r="D80" s="59">
        <f t="shared" ref="D80:J80" si="87">SUM(D36,D42,D48,D54,D60,D66,D72,D78)</f>
        <v>0</v>
      </c>
      <c r="E80" s="59">
        <f t="shared" si="87"/>
        <v>0</v>
      </c>
      <c r="F80" s="59">
        <f t="shared" si="87"/>
        <v>0</v>
      </c>
      <c r="G80" s="59">
        <f t="shared" si="87"/>
        <v>0</v>
      </c>
      <c r="H80" s="59">
        <f t="shared" si="87"/>
        <v>0</v>
      </c>
      <c r="I80" s="59">
        <f t="shared" si="87"/>
        <v>0</v>
      </c>
      <c r="J80" s="59">
        <f t="shared" si="87"/>
        <v>0</v>
      </c>
      <c r="K80" s="59">
        <f>SUM(K36,K42,K48,K54,K60,K66,K72,K78)</f>
        <v>0</v>
      </c>
      <c r="O80" s="59">
        <f t="shared" ref="O80" si="88">SUM(O36,O42,O48,O54,O60,O72,O78)</f>
        <v>0</v>
      </c>
      <c r="P80" s="59">
        <f t="shared" si="69"/>
        <v>0</v>
      </c>
    </row>
    <row r="81" spans="1:16" ht="14.25" x14ac:dyDescent="0.3">
      <c r="A81" s="16"/>
      <c r="B81" s="21"/>
      <c r="C81" s="22"/>
      <c r="D81" s="20"/>
      <c r="E81" s="20"/>
      <c r="F81" s="20"/>
      <c r="G81" s="20"/>
      <c r="H81" s="20"/>
      <c r="I81" s="20"/>
      <c r="J81" s="20"/>
      <c r="K81" s="20"/>
      <c r="L81" s="14"/>
      <c r="M81" s="14"/>
      <c r="N81" s="14"/>
      <c r="O81" s="23"/>
      <c r="P81" s="23"/>
    </row>
    <row r="82" spans="1:16" ht="14.25" x14ac:dyDescent="0.3">
      <c r="A82" s="44">
        <v>3</v>
      </c>
      <c r="B82" s="101" t="s">
        <v>62</v>
      </c>
      <c r="C82" s="102"/>
      <c r="D82" s="51"/>
      <c r="E82" s="51"/>
      <c r="F82" s="51"/>
      <c r="G82" s="51"/>
      <c r="H82" s="51"/>
      <c r="I82" s="51"/>
      <c r="J82" s="51"/>
      <c r="K82" s="47"/>
      <c r="O82" s="46"/>
      <c r="P82" s="46"/>
    </row>
    <row r="83" spans="1:16" ht="14.25" x14ac:dyDescent="0.3">
      <c r="A83" s="60">
        <v>3.1</v>
      </c>
      <c r="B83" s="65" t="s">
        <v>63</v>
      </c>
      <c r="C83" s="18"/>
      <c r="D83" s="20"/>
      <c r="E83" s="20"/>
      <c r="F83" s="20"/>
      <c r="G83" s="20"/>
      <c r="H83" s="20"/>
      <c r="I83" s="20"/>
      <c r="J83" s="66"/>
      <c r="K83" s="66"/>
      <c r="O83" s="69">
        <f>P83/$M$7</f>
        <v>0</v>
      </c>
      <c r="P83" s="69">
        <f t="shared" ref="P83:P100" si="89">K83/65</f>
        <v>0</v>
      </c>
    </row>
    <row r="84" spans="1:16" s="14" customFormat="1" ht="14.25" x14ac:dyDescent="0.3">
      <c r="A84" s="60"/>
      <c r="B84" s="61"/>
      <c r="C84" s="18"/>
      <c r="D84" s="20"/>
      <c r="E84" s="20"/>
      <c r="F84" s="20"/>
      <c r="G84" s="20"/>
      <c r="H84" s="20"/>
      <c r="I84" s="20"/>
      <c r="J84" s="66"/>
      <c r="K84" s="66"/>
      <c r="L84" s="10"/>
      <c r="M84" s="10"/>
      <c r="N84" s="10"/>
      <c r="O84" s="69">
        <f t="shared" ref="O84:O87" si="90">P84/$M$7</f>
        <v>0</v>
      </c>
      <c r="P84" s="69">
        <f t="shared" si="89"/>
        <v>0</v>
      </c>
    </row>
    <row r="85" spans="1:16" ht="14.25" x14ac:dyDescent="0.3">
      <c r="A85" s="60"/>
      <c r="B85" s="61"/>
      <c r="C85" s="18"/>
      <c r="D85" s="20"/>
      <c r="E85" s="20"/>
      <c r="F85" s="20"/>
      <c r="G85" s="20"/>
      <c r="H85" s="20"/>
      <c r="I85" s="20"/>
      <c r="J85" s="66"/>
      <c r="K85" s="66"/>
      <c r="O85" s="69">
        <f t="shared" si="90"/>
        <v>0</v>
      </c>
      <c r="P85" s="69">
        <f t="shared" si="89"/>
        <v>0</v>
      </c>
    </row>
    <row r="86" spans="1:16" ht="14.25" x14ac:dyDescent="0.3">
      <c r="A86" s="60"/>
      <c r="B86" s="61"/>
      <c r="C86" s="18"/>
      <c r="D86" s="20"/>
      <c r="E86" s="20"/>
      <c r="F86" s="20"/>
      <c r="G86" s="20"/>
      <c r="H86" s="20"/>
      <c r="I86" s="20"/>
      <c r="J86" s="66"/>
      <c r="K86" s="66"/>
      <c r="O86" s="69">
        <f t="shared" si="90"/>
        <v>0</v>
      </c>
      <c r="P86" s="69">
        <f t="shared" si="89"/>
        <v>0</v>
      </c>
    </row>
    <row r="87" spans="1:16" ht="14.25" x14ac:dyDescent="0.3">
      <c r="A87" s="60"/>
      <c r="B87" s="61"/>
      <c r="C87" s="18"/>
      <c r="D87" s="20"/>
      <c r="E87" s="20"/>
      <c r="F87" s="20"/>
      <c r="G87" s="20"/>
      <c r="H87" s="20"/>
      <c r="I87" s="20"/>
      <c r="J87" s="66"/>
      <c r="K87" s="66"/>
      <c r="O87" s="69">
        <f t="shared" si="90"/>
        <v>0</v>
      </c>
      <c r="P87" s="69">
        <f t="shared" si="89"/>
        <v>0</v>
      </c>
    </row>
    <row r="88" spans="1:16" ht="15" thickBot="1" x14ac:dyDescent="0.35">
      <c r="A88" s="37"/>
      <c r="B88" s="38" t="s">
        <v>66</v>
      </c>
      <c r="C88" s="39"/>
      <c r="D88" s="41">
        <f>SUM(D83:D87)</f>
        <v>0</v>
      </c>
      <c r="E88" s="41">
        <f t="shared" ref="E88" si="91">SUM(E83:E87)</f>
        <v>0</v>
      </c>
      <c r="F88" s="41">
        <f t="shared" ref="F88" si="92">SUM(F83:F87)</f>
        <v>0</v>
      </c>
      <c r="G88" s="41">
        <f t="shared" ref="G88" si="93">SUM(G83:G87)</f>
        <v>0</v>
      </c>
      <c r="H88" s="41">
        <f t="shared" ref="H88" si="94">SUM(H83:H87)</f>
        <v>0</v>
      </c>
      <c r="I88" s="41">
        <f t="shared" ref="I88" si="95">SUM(I83:I87)</f>
        <v>0</v>
      </c>
      <c r="J88" s="41">
        <f t="shared" ref="J88" si="96">SUM(J83:J87)</f>
        <v>0</v>
      </c>
      <c r="K88" s="41">
        <f t="shared" ref="K88" si="97">SUM(K83:K87)</f>
        <v>0</v>
      </c>
      <c r="O88" s="43">
        <f>SUM(O83:O87)</f>
        <v>0</v>
      </c>
      <c r="P88" s="43">
        <f t="shared" si="89"/>
        <v>0</v>
      </c>
    </row>
    <row r="89" spans="1:16" ht="14.25" x14ac:dyDescent="0.3">
      <c r="A89" s="60">
        <v>3.2</v>
      </c>
      <c r="B89" s="65" t="s">
        <v>64</v>
      </c>
      <c r="C89" s="18"/>
      <c r="D89" s="20"/>
      <c r="E89" s="20"/>
      <c r="F89" s="20"/>
      <c r="G89" s="20"/>
      <c r="H89" s="20"/>
      <c r="I89" s="20"/>
      <c r="J89" s="66"/>
      <c r="K89" s="66"/>
      <c r="O89" s="69">
        <f>P89/$M$7</f>
        <v>0</v>
      </c>
      <c r="P89" s="69">
        <f t="shared" si="89"/>
        <v>0</v>
      </c>
    </row>
    <row r="90" spans="1:16" s="14" customFormat="1" ht="14.25" x14ac:dyDescent="0.3">
      <c r="A90" s="60"/>
      <c r="B90" s="61"/>
      <c r="C90" s="18"/>
      <c r="D90" s="20"/>
      <c r="E90" s="20"/>
      <c r="F90" s="20"/>
      <c r="G90" s="20"/>
      <c r="H90" s="20"/>
      <c r="I90" s="20"/>
      <c r="J90" s="66"/>
      <c r="K90" s="66"/>
      <c r="L90" s="10"/>
      <c r="M90" s="10"/>
      <c r="N90" s="10"/>
      <c r="O90" s="69">
        <f t="shared" ref="O90:O93" si="98">P90/$M$7</f>
        <v>0</v>
      </c>
      <c r="P90" s="69">
        <f t="shared" si="89"/>
        <v>0</v>
      </c>
    </row>
    <row r="91" spans="1:16" ht="14.25" x14ac:dyDescent="0.3">
      <c r="A91" s="60"/>
      <c r="B91" s="61"/>
      <c r="C91" s="18"/>
      <c r="D91" s="20"/>
      <c r="E91" s="20"/>
      <c r="F91" s="20"/>
      <c r="G91" s="20"/>
      <c r="H91" s="20"/>
      <c r="I91" s="20"/>
      <c r="J91" s="66"/>
      <c r="K91" s="66"/>
      <c r="O91" s="69">
        <f t="shared" si="98"/>
        <v>0</v>
      </c>
      <c r="P91" s="69">
        <f t="shared" si="89"/>
        <v>0</v>
      </c>
    </row>
    <row r="92" spans="1:16" s="14" customFormat="1" ht="14.25" x14ac:dyDescent="0.3">
      <c r="A92" s="60"/>
      <c r="B92" s="61"/>
      <c r="C92" s="18"/>
      <c r="D92" s="20"/>
      <c r="E92" s="20"/>
      <c r="F92" s="20"/>
      <c r="G92" s="20"/>
      <c r="H92" s="20"/>
      <c r="I92" s="20"/>
      <c r="J92" s="66"/>
      <c r="K92" s="66"/>
      <c r="L92" s="10"/>
      <c r="M92" s="10"/>
      <c r="N92" s="10"/>
      <c r="O92" s="69">
        <f t="shared" si="98"/>
        <v>0</v>
      </c>
      <c r="P92" s="69">
        <f t="shared" si="89"/>
        <v>0</v>
      </c>
    </row>
    <row r="93" spans="1:16" ht="14.25" x14ac:dyDescent="0.3">
      <c r="A93" s="60"/>
      <c r="B93" s="61"/>
      <c r="C93" s="18"/>
      <c r="D93" s="20"/>
      <c r="E93" s="20"/>
      <c r="F93" s="20"/>
      <c r="G93" s="20"/>
      <c r="H93" s="20"/>
      <c r="I93" s="20"/>
      <c r="J93" s="66"/>
      <c r="K93" s="66"/>
      <c r="O93" s="69">
        <f t="shared" si="98"/>
        <v>0</v>
      </c>
      <c r="P93" s="69">
        <f t="shared" si="89"/>
        <v>0</v>
      </c>
    </row>
    <row r="94" spans="1:16" ht="15" thickBot="1" x14ac:dyDescent="0.35">
      <c r="A94" s="37"/>
      <c r="B94" s="38" t="s">
        <v>67</v>
      </c>
      <c r="C94" s="39"/>
      <c r="D94" s="41">
        <f>SUM(D89:D93)</f>
        <v>0</v>
      </c>
      <c r="E94" s="41">
        <f t="shared" ref="E94" si="99">SUM(E89:E93)</f>
        <v>0</v>
      </c>
      <c r="F94" s="41">
        <f t="shared" ref="F94" si="100">SUM(F89:F93)</f>
        <v>0</v>
      </c>
      <c r="G94" s="41">
        <f t="shared" ref="G94" si="101">SUM(G89:G93)</f>
        <v>0</v>
      </c>
      <c r="H94" s="41">
        <f t="shared" ref="H94" si="102">SUM(H89:H93)</f>
        <v>0</v>
      </c>
      <c r="I94" s="41">
        <f t="shared" ref="I94" si="103">SUM(I89:I93)</f>
        <v>0</v>
      </c>
      <c r="J94" s="41">
        <f t="shared" ref="J94" si="104">SUM(J89:J93)</f>
        <v>0</v>
      </c>
      <c r="K94" s="41">
        <f t="shared" ref="K94" si="105">SUM(K89:K93)</f>
        <v>0</v>
      </c>
      <c r="O94" s="43">
        <f>SUM(O89:O93)</f>
        <v>0</v>
      </c>
      <c r="P94" s="43">
        <f t="shared" si="89"/>
        <v>0</v>
      </c>
    </row>
    <row r="95" spans="1:16" ht="14.25" x14ac:dyDescent="0.3">
      <c r="A95" s="60">
        <v>3.3</v>
      </c>
      <c r="B95" s="65" t="s">
        <v>65</v>
      </c>
      <c r="C95" s="24"/>
      <c r="D95" s="20"/>
      <c r="E95" s="20"/>
      <c r="F95" s="20"/>
      <c r="G95" s="20"/>
      <c r="H95" s="20"/>
      <c r="I95" s="20"/>
      <c r="J95" s="66"/>
      <c r="K95" s="66"/>
      <c r="O95" s="69">
        <f>P95/$M$7</f>
        <v>0</v>
      </c>
      <c r="P95" s="69">
        <f t="shared" si="89"/>
        <v>0</v>
      </c>
    </row>
    <row r="96" spans="1:16" s="14" customFormat="1" ht="14.25" x14ac:dyDescent="0.3">
      <c r="A96" s="60"/>
      <c r="B96" s="61"/>
      <c r="C96" s="24"/>
      <c r="D96" s="20"/>
      <c r="E96" s="20"/>
      <c r="F96" s="20"/>
      <c r="G96" s="20"/>
      <c r="H96" s="20"/>
      <c r="I96" s="20"/>
      <c r="J96" s="66"/>
      <c r="K96" s="66"/>
      <c r="L96" s="10"/>
      <c r="M96" s="10"/>
      <c r="N96" s="10"/>
      <c r="O96" s="69">
        <f t="shared" ref="O96:O99" si="106">P96/$M$7</f>
        <v>0</v>
      </c>
      <c r="P96" s="69">
        <f t="shared" si="89"/>
        <v>0</v>
      </c>
    </row>
    <row r="97" spans="1:16" s="14" customFormat="1" ht="14.25" x14ac:dyDescent="0.3">
      <c r="A97" s="60"/>
      <c r="B97" s="61"/>
      <c r="C97" s="24"/>
      <c r="D97" s="20"/>
      <c r="E97" s="20"/>
      <c r="F97" s="20"/>
      <c r="G97" s="20"/>
      <c r="H97" s="20"/>
      <c r="I97" s="20"/>
      <c r="J97" s="66"/>
      <c r="K97" s="66"/>
      <c r="L97" s="10"/>
      <c r="M97" s="10"/>
      <c r="N97" s="10"/>
      <c r="O97" s="69">
        <f t="shared" si="106"/>
        <v>0</v>
      </c>
      <c r="P97" s="69">
        <f t="shared" si="89"/>
        <v>0</v>
      </c>
    </row>
    <row r="98" spans="1:16" s="14" customFormat="1" ht="14.25" x14ac:dyDescent="0.3">
      <c r="A98" s="60"/>
      <c r="B98" s="61"/>
      <c r="C98" s="24"/>
      <c r="D98" s="20"/>
      <c r="E98" s="20"/>
      <c r="F98" s="20"/>
      <c r="G98" s="20"/>
      <c r="H98" s="20"/>
      <c r="I98" s="20"/>
      <c r="J98" s="66"/>
      <c r="K98" s="66"/>
      <c r="L98" s="10"/>
      <c r="M98" s="10"/>
      <c r="N98" s="10"/>
      <c r="O98" s="69">
        <f t="shared" si="106"/>
        <v>0</v>
      </c>
      <c r="P98" s="69">
        <f t="shared" si="89"/>
        <v>0</v>
      </c>
    </row>
    <row r="99" spans="1:16" ht="14.25" customHeight="1" x14ac:dyDescent="0.3">
      <c r="A99" s="60"/>
      <c r="B99" s="61"/>
      <c r="C99" s="24"/>
      <c r="D99" s="20"/>
      <c r="E99" s="20"/>
      <c r="F99" s="20"/>
      <c r="G99" s="20"/>
      <c r="H99" s="20"/>
      <c r="I99" s="20"/>
      <c r="J99" s="66"/>
      <c r="K99" s="66"/>
      <c r="O99" s="69">
        <f t="shared" si="106"/>
        <v>0</v>
      </c>
      <c r="P99" s="69">
        <f t="shared" si="89"/>
        <v>0</v>
      </c>
    </row>
    <row r="100" spans="1:16" s="13" customFormat="1" ht="15" thickBot="1" x14ac:dyDescent="0.35">
      <c r="A100" s="37"/>
      <c r="B100" s="38" t="s">
        <v>68</v>
      </c>
      <c r="C100" s="39"/>
      <c r="D100" s="41">
        <f>SUM(D95:D99)</f>
        <v>0</v>
      </c>
      <c r="E100" s="41">
        <f t="shared" ref="E100" si="107">SUM(E95:E99)</f>
        <v>0</v>
      </c>
      <c r="F100" s="41">
        <f t="shared" ref="F100" si="108">SUM(F95:F99)</f>
        <v>0</v>
      </c>
      <c r="G100" s="41">
        <f t="shared" ref="G100" si="109">SUM(G95:G99)</f>
        <v>0</v>
      </c>
      <c r="H100" s="41">
        <f t="shared" ref="H100" si="110">SUM(H95:H99)</f>
        <v>0</v>
      </c>
      <c r="I100" s="41">
        <f t="shared" ref="I100" si="111">SUM(I95:I99)</f>
        <v>0</v>
      </c>
      <c r="J100" s="41">
        <f t="shared" ref="J100" si="112">SUM(J95:J99)</f>
        <v>0</v>
      </c>
      <c r="K100" s="41">
        <f t="shared" ref="K100" si="113">SUM(K95:K99)</f>
        <v>0</v>
      </c>
      <c r="L100" s="10"/>
      <c r="M100" s="10"/>
      <c r="N100" s="10"/>
      <c r="O100" s="43">
        <f>SUM(O95:O99)</f>
        <v>0</v>
      </c>
      <c r="P100" s="43">
        <f t="shared" si="89"/>
        <v>0</v>
      </c>
    </row>
    <row r="101" spans="1:16" ht="10.15" customHeight="1" x14ac:dyDescent="0.3">
      <c r="A101" s="16"/>
      <c r="B101" s="17"/>
      <c r="C101" s="24"/>
      <c r="D101" s="20"/>
      <c r="E101" s="20"/>
      <c r="F101" s="20"/>
      <c r="G101" s="20"/>
      <c r="H101" s="20"/>
      <c r="I101" s="20"/>
      <c r="J101" s="20"/>
      <c r="K101" s="20"/>
      <c r="O101" s="19"/>
      <c r="P101" s="19"/>
    </row>
    <row r="102" spans="1:16" ht="15" thickBot="1" x14ac:dyDescent="0.35">
      <c r="A102" s="56"/>
      <c r="B102" s="103" t="s">
        <v>69</v>
      </c>
      <c r="C102" s="104"/>
      <c r="D102" s="59">
        <f t="shared" ref="D102:J102" si="114">SUM(D88,D94,D100)</f>
        <v>0</v>
      </c>
      <c r="E102" s="59">
        <f t="shared" si="114"/>
        <v>0</v>
      </c>
      <c r="F102" s="59">
        <f t="shared" si="114"/>
        <v>0</v>
      </c>
      <c r="G102" s="59">
        <f t="shared" si="114"/>
        <v>0</v>
      </c>
      <c r="H102" s="59">
        <f t="shared" si="114"/>
        <v>0</v>
      </c>
      <c r="I102" s="59">
        <f t="shared" si="114"/>
        <v>0</v>
      </c>
      <c r="J102" s="59">
        <f t="shared" si="114"/>
        <v>0</v>
      </c>
      <c r="K102" s="59">
        <f t="shared" ref="K102" si="115">SUM(K88,K94,K100)</f>
        <v>0</v>
      </c>
      <c r="O102" s="59">
        <f>SUM(O88,O94,O100)</f>
        <v>0</v>
      </c>
      <c r="P102" s="59">
        <f>K102/65</f>
        <v>0</v>
      </c>
    </row>
    <row r="103" spans="1:16" ht="14.25" x14ac:dyDescent="0.3">
      <c r="A103" s="25"/>
      <c r="B103" s="17"/>
      <c r="C103" s="26"/>
      <c r="D103" s="20"/>
      <c r="E103" s="20"/>
      <c r="F103" s="20"/>
      <c r="G103" s="20"/>
      <c r="H103" s="20"/>
      <c r="I103" s="20"/>
      <c r="J103" s="20"/>
      <c r="K103" s="20"/>
      <c r="L103" s="11"/>
      <c r="M103" s="11"/>
      <c r="N103" s="11"/>
      <c r="O103" s="18"/>
      <c r="P103" s="18"/>
    </row>
    <row r="104" spans="1:16" ht="14.25" x14ac:dyDescent="0.3">
      <c r="A104" s="52"/>
      <c r="B104" s="53" t="s">
        <v>16</v>
      </c>
      <c r="C104" s="54"/>
      <c r="D104" s="55">
        <f t="shared" ref="D104:J104" si="116">SUM(D28,D80,D102)</f>
        <v>0</v>
      </c>
      <c r="E104" s="55">
        <f t="shared" si="116"/>
        <v>0</v>
      </c>
      <c r="F104" s="55">
        <f t="shared" si="116"/>
        <v>0</v>
      </c>
      <c r="G104" s="55">
        <f t="shared" si="116"/>
        <v>0</v>
      </c>
      <c r="H104" s="55">
        <f t="shared" si="116"/>
        <v>0</v>
      </c>
      <c r="I104" s="55">
        <f t="shared" si="116"/>
        <v>0</v>
      </c>
      <c r="J104" s="55">
        <f t="shared" si="116"/>
        <v>0</v>
      </c>
      <c r="K104" s="55">
        <f>SUM(K28,K80,K102)</f>
        <v>0</v>
      </c>
      <c r="L104" s="11"/>
      <c r="M104" s="11"/>
      <c r="N104" s="11"/>
      <c r="O104" s="55">
        <f t="shared" ref="O104:P104" si="117">SUM(O28,O80,O102)</f>
        <v>0</v>
      </c>
      <c r="P104" s="55">
        <f t="shared" si="117"/>
        <v>0</v>
      </c>
    </row>
    <row r="105" spans="1:16" ht="14.25" x14ac:dyDescent="0.3">
      <c r="A105" s="27"/>
      <c r="B105" s="28"/>
      <c r="C105" s="29"/>
      <c r="D105" s="30"/>
      <c r="E105" s="30"/>
      <c r="F105" s="30"/>
      <c r="G105" s="30"/>
      <c r="H105" s="30"/>
      <c r="I105" s="30"/>
      <c r="J105" s="30"/>
      <c r="K105" s="30"/>
      <c r="L105" s="11"/>
      <c r="M105" s="11"/>
      <c r="N105" s="11"/>
      <c r="O105" s="12"/>
      <c r="P105" s="12"/>
    </row>
    <row r="106" spans="1:16" ht="14.25" customHeight="1" x14ac:dyDescent="0.3">
      <c r="A106" s="27"/>
      <c r="B106" s="28"/>
      <c r="C106" s="29"/>
      <c r="D106" s="30"/>
      <c r="E106" s="30"/>
      <c r="F106" s="30"/>
      <c r="G106" s="30"/>
      <c r="H106" s="30"/>
      <c r="L106" s="11"/>
      <c r="M106" s="11"/>
      <c r="N106" s="11"/>
      <c r="O106" s="12"/>
      <c r="P106" s="12"/>
    </row>
    <row r="107" spans="1:16" x14ac:dyDescent="0.3">
      <c r="O107" s="15"/>
      <c r="P107" s="15"/>
    </row>
    <row r="108" spans="1:16" ht="14.25" x14ac:dyDescent="0.3">
      <c r="A108" s="1"/>
      <c r="B108" s="117" t="s">
        <v>1</v>
      </c>
      <c r="C108" s="118"/>
    </row>
    <row r="109" spans="1:16" x14ac:dyDescent="0.3">
      <c r="A109" s="2">
        <v>1</v>
      </c>
      <c r="B109" s="115"/>
      <c r="C109" s="116"/>
    </row>
    <row r="110" spans="1:16" x14ac:dyDescent="0.3">
      <c r="A110" s="3">
        <v>2</v>
      </c>
      <c r="B110" s="113"/>
      <c r="C110" s="114"/>
    </row>
    <row r="111" spans="1:16" x14ac:dyDescent="0.3">
      <c r="A111" s="3">
        <v>3</v>
      </c>
      <c r="B111" s="113"/>
      <c r="C111" s="114"/>
    </row>
    <row r="112" spans="1:16" x14ac:dyDescent="0.3">
      <c r="A112" s="3">
        <v>4</v>
      </c>
      <c r="B112" s="113"/>
      <c r="C112" s="114"/>
    </row>
    <row r="113" spans="1:3" x14ac:dyDescent="0.3">
      <c r="A113" s="3">
        <v>5</v>
      </c>
      <c r="B113" s="113"/>
      <c r="C113" s="114"/>
    </row>
    <row r="114" spans="1:3" x14ac:dyDescent="0.3">
      <c r="A114" s="3">
        <v>6</v>
      </c>
      <c r="B114" s="113"/>
      <c r="C114" s="114"/>
    </row>
    <row r="115" spans="1:3" x14ac:dyDescent="0.3">
      <c r="A115" s="3">
        <v>7</v>
      </c>
      <c r="B115" s="115"/>
      <c r="C115" s="116"/>
    </row>
    <row r="116" spans="1:3" x14ac:dyDescent="0.3">
      <c r="A116" s="3">
        <v>8</v>
      </c>
      <c r="B116" s="113"/>
      <c r="C116" s="114"/>
    </row>
    <row r="117" spans="1:3" x14ac:dyDescent="0.3">
      <c r="A117" s="3">
        <v>9</v>
      </c>
      <c r="B117" s="113"/>
      <c r="C117" s="114"/>
    </row>
    <row r="118" spans="1:3" x14ac:dyDescent="0.3">
      <c r="A118" s="3">
        <v>10</v>
      </c>
      <c r="B118" s="113"/>
      <c r="C118" s="114"/>
    </row>
  </sheetData>
  <mergeCells count="24">
    <mergeCell ref="A1:K1"/>
    <mergeCell ref="A2:K2"/>
    <mergeCell ref="P5:P7"/>
    <mergeCell ref="O5:O7"/>
    <mergeCell ref="M3:M6"/>
    <mergeCell ref="B5:B7"/>
    <mergeCell ref="A3:K3"/>
    <mergeCell ref="B102:C102"/>
    <mergeCell ref="A5:A7"/>
    <mergeCell ref="C5:C7"/>
    <mergeCell ref="K5:K6"/>
    <mergeCell ref="D4:J4"/>
    <mergeCell ref="B82:C82"/>
    <mergeCell ref="B108:C108"/>
    <mergeCell ref="B109:C109"/>
    <mergeCell ref="B110:C110"/>
    <mergeCell ref="B111:C111"/>
    <mergeCell ref="B112:C112"/>
    <mergeCell ref="B118:C118"/>
    <mergeCell ref="B113:C113"/>
    <mergeCell ref="B114:C114"/>
    <mergeCell ref="B115:C115"/>
    <mergeCell ref="B116:C116"/>
    <mergeCell ref="B117:C117"/>
  </mergeCells>
  <phoneticPr fontId="26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4 O73:O78 O10:O26 O81 O28:O48 O54 O9 O82:O10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36"/>
  <sheetViews>
    <sheetView zoomScale="90" zoomScaleNormal="90" workbookViewId="0">
      <selection activeCell="B2" sqref="B2"/>
    </sheetView>
  </sheetViews>
  <sheetFormatPr defaultColWidth="9.140625" defaultRowHeight="16.5" x14ac:dyDescent="0.3"/>
  <cols>
    <col min="1" max="1" width="5.7109375" style="4" customWidth="1"/>
    <col min="2" max="2" width="57.5703125" style="4" bestFit="1" customWidth="1"/>
    <col min="3" max="4" width="13.7109375" style="4" customWidth="1"/>
    <col min="5" max="16384" width="9.140625" style="4"/>
  </cols>
  <sheetData>
    <row r="1" spans="1:2" ht="20.25" customHeight="1" x14ac:dyDescent="0.3">
      <c r="B1" s="70" t="s">
        <v>4</v>
      </c>
    </row>
    <row r="2" spans="1:2" ht="20.25" customHeight="1" x14ac:dyDescent="0.3">
      <c r="B2" s="70" t="s">
        <v>71</v>
      </c>
    </row>
    <row r="3" spans="1:2" ht="25.15" customHeight="1" x14ac:dyDescent="0.3">
      <c r="B3" s="92" t="s">
        <v>32</v>
      </c>
    </row>
    <row r="4" spans="1:2" ht="25.15" customHeight="1" thickBot="1" x14ac:dyDescent="0.35">
      <c r="B4" s="93"/>
    </row>
    <row r="5" spans="1:2" s="8" customFormat="1" ht="18" thickBot="1" x14ac:dyDescent="0.35">
      <c r="A5" s="88" t="s">
        <v>3</v>
      </c>
      <c r="B5" s="89" t="s">
        <v>33</v>
      </c>
    </row>
    <row r="6" spans="1:2" ht="9" customHeight="1" x14ac:dyDescent="0.3">
      <c r="A6" s="5"/>
      <c r="B6" s="5"/>
    </row>
    <row r="7" spans="1:2" x14ac:dyDescent="0.3">
      <c r="A7" s="32">
        <v>1</v>
      </c>
      <c r="B7" s="6" t="s">
        <v>34</v>
      </c>
    </row>
    <row r="8" spans="1:2" x14ac:dyDescent="0.3">
      <c r="A8" s="32">
        <v>2</v>
      </c>
      <c r="B8" s="6" t="s">
        <v>35</v>
      </c>
    </row>
    <row r="9" spans="1:2" x14ac:dyDescent="0.3">
      <c r="A9" s="32">
        <v>3</v>
      </c>
      <c r="B9" s="6" t="s">
        <v>36</v>
      </c>
    </row>
    <row r="10" spans="1:2" x14ac:dyDescent="0.3">
      <c r="A10" s="32">
        <v>4</v>
      </c>
      <c r="B10" s="6" t="s">
        <v>37</v>
      </c>
    </row>
    <row r="11" spans="1:2" x14ac:dyDescent="0.3">
      <c r="A11" s="32">
        <v>5</v>
      </c>
      <c r="B11" s="6"/>
    </row>
    <row r="12" spans="1:2" x14ac:dyDescent="0.3">
      <c r="A12" s="32">
        <v>6</v>
      </c>
      <c r="B12" s="6"/>
    </row>
    <row r="13" spans="1:2" x14ac:dyDescent="0.3">
      <c r="A13" s="32">
        <v>7</v>
      </c>
      <c r="B13" s="6"/>
    </row>
    <row r="14" spans="1:2" x14ac:dyDescent="0.3">
      <c r="A14" s="32">
        <v>8</v>
      </c>
      <c r="B14" s="6"/>
    </row>
    <row r="15" spans="1:2" x14ac:dyDescent="0.3">
      <c r="A15" s="32">
        <v>9</v>
      </c>
      <c r="B15" s="6"/>
    </row>
    <row r="16" spans="1:2" x14ac:dyDescent="0.3">
      <c r="A16" s="32">
        <v>10</v>
      </c>
      <c r="B16" s="6"/>
    </row>
    <row r="17" spans="1:2" x14ac:dyDescent="0.3">
      <c r="A17" s="32">
        <v>11</v>
      </c>
      <c r="B17" s="6"/>
    </row>
    <row r="18" spans="1:2" x14ac:dyDescent="0.3">
      <c r="A18" s="32">
        <v>12</v>
      </c>
      <c r="B18" s="6"/>
    </row>
    <row r="19" spans="1:2" x14ac:dyDescent="0.3">
      <c r="A19" s="32">
        <v>13</v>
      </c>
      <c r="B19" s="6"/>
    </row>
    <row r="20" spans="1:2" x14ac:dyDescent="0.3">
      <c r="A20" s="32">
        <v>14</v>
      </c>
      <c r="B20" s="6" t="s">
        <v>38</v>
      </c>
    </row>
    <row r="21" spans="1:2" x14ac:dyDescent="0.3">
      <c r="A21" s="32">
        <v>15</v>
      </c>
      <c r="B21" s="6"/>
    </row>
    <row r="22" spans="1:2" ht="17.25" thickBot="1" x14ac:dyDescent="0.35">
      <c r="A22" s="7"/>
      <c r="B22" s="7"/>
    </row>
    <row r="26" spans="1:2" x14ac:dyDescent="0.3">
      <c r="A26" s="1"/>
      <c r="B26" s="91" t="s">
        <v>1</v>
      </c>
    </row>
    <row r="27" spans="1:2" x14ac:dyDescent="0.3">
      <c r="A27" s="72">
        <v>1</v>
      </c>
      <c r="B27" s="94"/>
    </row>
    <row r="28" spans="1:2" x14ac:dyDescent="0.3">
      <c r="A28" s="3">
        <v>2</v>
      </c>
      <c r="B28" s="73"/>
    </row>
    <row r="29" spans="1:2" x14ac:dyDescent="0.3">
      <c r="A29" s="3">
        <v>3</v>
      </c>
      <c r="B29" s="73"/>
    </row>
    <row r="30" spans="1:2" x14ac:dyDescent="0.3">
      <c r="A30" s="3">
        <v>4</v>
      </c>
      <c r="B30" s="73"/>
    </row>
    <row r="31" spans="1:2" x14ac:dyDescent="0.3">
      <c r="A31" s="3">
        <v>5</v>
      </c>
      <c r="B31" s="73"/>
    </row>
    <row r="32" spans="1:2" x14ac:dyDescent="0.3">
      <c r="A32" s="3">
        <v>6</v>
      </c>
      <c r="B32" s="73"/>
    </row>
    <row r="33" spans="1:2" x14ac:dyDescent="0.3">
      <c r="A33" s="3">
        <v>7</v>
      </c>
      <c r="B33" s="94"/>
    </row>
    <row r="34" spans="1:2" x14ac:dyDescent="0.3">
      <c r="A34" s="3">
        <v>8</v>
      </c>
      <c r="B34" s="73"/>
    </row>
    <row r="35" spans="1:2" x14ac:dyDescent="0.3">
      <c r="A35" s="3">
        <v>9</v>
      </c>
      <c r="B35" s="73"/>
    </row>
    <row r="36" spans="1:2" x14ac:dyDescent="0.3">
      <c r="A36" s="3">
        <v>10</v>
      </c>
      <c r="B36" s="73"/>
    </row>
  </sheetData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93AF7CBDE24644BDA70F47639B3DD0" ma:contentTypeVersion="5" ma:contentTypeDescription="Create a new document." ma:contentTypeScope="" ma:versionID="6949b044be426dcca3a45cff9efa619a">
  <xsd:schema xmlns:xsd="http://www.w3.org/2001/XMLSchema" xmlns:xs="http://www.w3.org/2001/XMLSchema" xmlns:p="http://schemas.microsoft.com/office/2006/metadata/properties" xmlns:ns2="500343c0-af67-4d55-b6f3-a7838e163d14" xmlns:ns3="eb8f92d3-7d88-4fbf-8754-a1f85cb7cc69" targetNamespace="http://schemas.microsoft.com/office/2006/metadata/properties" ma:root="true" ma:fieldsID="8d740ace0914b682cb218ee6d5ceba3e" ns2:_="" ns3:_="">
    <xsd:import namespace="500343c0-af67-4d55-b6f3-a7838e163d14"/>
    <xsd:import namespace="eb8f92d3-7d88-4fbf-8754-a1f85cb7cc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6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8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f92d3-7d88-4fbf-8754-a1f85cb7cc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PROCURE-1734091564-268</_dlc_DocId>
    <_dlc_DocIdUrl xmlns="500343c0-af67-4d55-b6f3-a7838e163d14">
      <Url>https://osicagov.sharepoint.com/sites/CalSAWS_Procurement/_layouts/15/DocIdRedir.aspx?ID=PROCURE-1734091564-268</Url>
      <Description>PROCURE-1734091564-268</Description>
    </_dlc_DocIdUrl>
  </documentManagement>
</p:properties>
</file>

<file path=customXml/itemProps1.xml><?xml version="1.0" encoding="utf-8"?>
<ds:datastoreItem xmlns:ds="http://schemas.openxmlformats.org/officeDocument/2006/customXml" ds:itemID="{CCEB0B10-1AA6-4129-99C4-14ADC5537B0C}"/>
</file>

<file path=customXml/itemProps2.xml><?xml version="1.0" encoding="utf-8"?>
<ds:datastoreItem xmlns:ds="http://schemas.openxmlformats.org/officeDocument/2006/customXml" ds:itemID="{E5D80808-0010-4139-83C1-922E9993F1DE}"/>
</file>

<file path=customXml/itemProps3.xml><?xml version="1.0" encoding="utf-8"?>
<ds:datastoreItem xmlns:ds="http://schemas.openxmlformats.org/officeDocument/2006/customXml" ds:itemID="{DC1E5545-8949-407A-A0A6-95909909AA95}"/>
</file>

<file path=customXml/itemProps4.xml><?xml version="1.0" encoding="utf-8"?>
<ds:datastoreItem xmlns:ds="http://schemas.openxmlformats.org/officeDocument/2006/customXml" ds:itemID="{F683E828-10C7-4075-8D37-2011A78CE996}"/>
</file>

<file path=customXml/itemProps5.xml><?xml version="1.0" encoding="utf-8"?>
<ds:datastoreItem xmlns:ds="http://schemas.openxmlformats.org/officeDocument/2006/customXml" ds:itemID="{12FA0304-D3CB-4CC9-886A-CA018910A9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1. Transition-In Staff Loading</vt:lpstr>
      <vt:lpstr>2. Staff Loading</vt:lpstr>
      <vt:lpstr>3. Base QA Staff</vt:lpstr>
      <vt:lpstr>'1. Transition-In Staff Loading'!Print_Area</vt:lpstr>
      <vt:lpstr>'2. Staff Loading'!Print_Area</vt:lpstr>
      <vt:lpstr>'3. Base QA Staff'!Print_Area</vt:lpstr>
      <vt:lpstr>'1. Transition-In Staff Loading'!Print_Titles</vt:lpstr>
      <vt:lpstr>'2. Staff Loading'!Print_Titles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2025-06-24T21:41:52Z</dcterms:created>
  <dcterms:modified xsi:type="dcterms:W3CDTF">2025-06-24T21:47:13Z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0x0101009593AF7CBDE24644BDA70F47639B3DD0</vt:lpwstr>
  </property>
  <property fmtid="{D5CDD505-2E9C-101B-9397-08002B2CF9AE}" pid="3" name="_dlc_DocIdItemGuid">
    <vt:lpwstr>adb5d0d4-4a6d-4fc1-85fe-2e9ba366d22c</vt:lpwstr>
  </property>
  <property fmtid="{D5CDD505-2E9C-101B-9397-08002B2CF9AE}" pid="4" name="Order">
    <vt:r8>26800</vt:r8>
  </property>
  <property fmtid="{D5CDD505-2E9C-101B-9397-08002B2CF9AE}" pid="5" name="_ExtendedDescription">
    <vt:lpwstr/>
  </property>
</Properties>
</file>